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Avant 2020\Analyste Finance\0-Covid 19\"/>
    </mc:Choice>
  </mc:AlternateContent>
  <bookViews>
    <workbookView xWindow="0" yWindow="0" windowWidth="23040" windowHeight="9192"/>
  </bookViews>
  <sheets>
    <sheet name="Scénario 1" sheetId="3" r:id="rId1"/>
    <sheet name="Scénario 2" sheetId="6" r:id="rId2"/>
    <sheet name="Scénario 3" sheetId="7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3" i="7" l="1"/>
  <c r="A74" i="7"/>
  <c r="A75" i="7"/>
  <c r="A76" i="7"/>
  <c r="A77" i="7"/>
  <c r="A72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55" i="7"/>
  <c r="A49" i="7"/>
  <c r="A50" i="7"/>
  <c r="A51" i="7"/>
  <c r="A52" i="7"/>
  <c r="A53" i="7"/>
  <c r="A48" i="7"/>
  <c r="A42" i="7"/>
  <c r="A43" i="7"/>
  <c r="A44" i="7"/>
  <c r="A45" i="7"/>
  <c r="A41" i="7"/>
  <c r="A31" i="7"/>
  <c r="A32" i="7"/>
  <c r="A33" i="7"/>
  <c r="A34" i="7"/>
  <c r="A35" i="7"/>
  <c r="A30" i="7"/>
  <c r="A22" i="7"/>
  <c r="A23" i="7"/>
  <c r="A24" i="7"/>
  <c r="A25" i="7"/>
  <c r="A21" i="7"/>
  <c r="A10" i="7"/>
  <c r="A11" i="7"/>
  <c r="A12" i="7"/>
  <c r="A13" i="7"/>
  <c r="A14" i="7"/>
  <c r="A9" i="7"/>
  <c r="A73" i="6"/>
  <c r="A74" i="6"/>
  <c r="A75" i="6"/>
  <c r="A76" i="6"/>
  <c r="A77" i="6"/>
  <c r="A72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55" i="6"/>
  <c r="A49" i="6"/>
  <c r="A50" i="6"/>
  <c r="A51" i="6"/>
  <c r="A52" i="6"/>
  <c r="A53" i="6"/>
  <c r="A48" i="6"/>
  <c r="A42" i="6"/>
  <c r="A43" i="6"/>
  <c r="A44" i="6"/>
  <c r="A45" i="6"/>
  <c r="A41" i="6"/>
  <c r="A31" i="6"/>
  <c r="A32" i="6"/>
  <c r="A33" i="6"/>
  <c r="A34" i="6"/>
  <c r="A35" i="6"/>
  <c r="A30" i="6"/>
  <c r="A22" i="6"/>
  <c r="A23" i="6"/>
  <c r="A24" i="6"/>
  <c r="A25" i="6"/>
  <c r="A21" i="6"/>
  <c r="A10" i="6"/>
  <c r="A11" i="6"/>
  <c r="A12" i="6"/>
  <c r="A13" i="6"/>
  <c r="A14" i="6"/>
  <c r="A9" i="6"/>
  <c r="D8" i="7" l="1"/>
  <c r="E8" i="7"/>
  <c r="F8" i="7"/>
  <c r="G8" i="7"/>
  <c r="H8" i="7"/>
  <c r="I8" i="7"/>
  <c r="J8" i="7"/>
  <c r="K8" i="7"/>
  <c r="L8" i="7"/>
  <c r="M8" i="7"/>
  <c r="N8" i="7"/>
  <c r="C8" i="7"/>
  <c r="D8" i="6"/>
  <c r="E8" i="6"/>
  <c r="F8" i="6"/>
  <c r="G8" i="6"/>
  <c r="H8" i="6"/>
  <c r="I8" i="6"/>
  <c r="J8" i="6"/>
  <c r="K8" i="6"/>
  <c r="L8" i="6"/>
  <c r="M8" i="6"/>
  <c r="N8" i="6"/>
  <c r="C8" i="6"/>
  <c r="A1" i="7"/>
  <c r="A1" i="6"/>
  <c r="C86" i="7" l="1"/>
  <c r="C89" i="7" s="1"/>
  <c r="D86" i="7" s="1"/>
  <c r="D89" i="7" s="1"/>
  <c r="E86" i="7" s="1"/>
  <c r="E89" i="7" s="1"/>
  <c r="F86" i="7" s="1"/>
  <c r="F89" i="7" s="1"/>
  <c r="G86" i="7" s="1"/>
  <c r="G89" i="7" s="1"/>
  <c r="H86" i="7" s="1"/>
  <c r="H89" i="7" s="1"/>
  <c r="I86" i="7" s="1"/>
  <c r="I89" i="7" s="1"/>
  <c r="J86" i="7" s="1"/>
  <c r="J89" i="7" s="1"/>
  <c r="K86" i="7" s="1"/>
  <c r="K89" i="7" s="1"/>
  <c r="L86" i="7" s="1"/>
  <c r="L89" i="7" s="1"/>
  <c r="M86" i="7" s="1"/>
  <c r="M89" i="7" s="1"/>
  <c r="N86" i="7" s="1"/>
  <c r="N89" i="7" s="1"/>
  <c r="N85" i="7"/>
  <c r="M85" i="7"/>
  <c r="L85" i="7"/>
  <c r="K85" i="7"/>
  <c r="J85" i="7"/>
  <c r="I85" i="7"/>
  <c r="H85" i="7"/>
  <c r="G85" i="7"/>
  <c r="F85" i="7"/>
  <c r="E85" i="7"/>
  <c r="D85" i="7"/>
  <c r="C85" i="7"/>
  <c r="B84" i="7"/>
  <c r="M79" i="7"/>
  <c r="M88" i="7" s="1"/>
  <c r="L79" i="7"/>
  <c r="L88" i="7" s="1"/>
  <c r="E79" i="7"/>
  <c r="E88" i="7" s="1"/>
  <c r="D79" i="7"/>
  <c r="D88" i="7" s="1"/>
  <c r="N78" i="7"/>
  <c r="M78" i="7"/>
  <c r="L78" i="7"/>
  <c r="K78" i="7"/>
  <c r="J78" i="7"/>
  <c r="I78" i="7"/>
  <c r="H78" i="7"/>
  <c r="G78" i="7"/>
  <c r="F78" i="7"/>
  <c r="E78" i="7"/>
  <c r="O78" i="7" s="1"/>
  <c r="D78" i="7"/>
  <c r="C78" i="7"/>
  <c r="O77" i="7"/>
  <c r="O76" i="7"/>
  <c r="O75" i="7"/>
  <c r="O74" i="7"/>
  <c r="O73" i="7"/>
  <c r="O72" i="7"/>
  <c r="O70" i="7"/>
  <c r="O69" i="7"/>
  <c r="O68" i="7"/>
  <c r="O67" i="7"/>
  <c r="O66" i="7"/>
  <c r="O65" i="7"/>
  <c r="O64" i="7"/>
  <c r="O63" i="7"/>
  <c r="O62" i="7"/>
  <c r="O61" i="7"/>
  <c r="O60" i="7"/>
  <c r="O59" i="7"/>
  <c r="O58" i="7"/>
  <c r="O57" i="7"/>
  <c r="O56" i="7"/>
  <c r="O55" i="7"/>
  <c r="O53" i="7"/>
  <c r="O52" i="7"/>
  <c r="O51" i="7"/>
  <c r="O50" i="7"/>
  <c r="O49" i="7"/>
  <c r="O48" i="7"/>
  <c r="N46" i="7"/>
  <c r="N79" i="7" s="1"/>
  <c r="N88" i="7" s="1"/>
  <c r="M46" i="7"/>
  <c r="L46" i="7"/>
  <c r="K46" i="7"/>
  <c r="K79" i="7" s="1"/>
  <c r="K88" i="7" s="1"/>
  <c r="J46" i="7"/>
  <c r="J79" i="7" s="1"/>
  <c r="J88" i="7" s="1"/>
  <c r="I46" i="7"/>
  <c r="I79" i="7" s="1"/>
  <c r="I88" i="7" s="1"/>
  <c r="H46" i="7"/>
  <c r="H79" i="7" s="1"/>
  <c r="H88" i="7" s="1"/>
  <c r="G46" i="7"/>
  <c r="G79" i="7" s="1"/>
  <c r="G88" i="7" s="1"/>
  <c r="F46" i="7"/>
  <c r="F79" i="7" s="1"/>
  <c r="F88" i="7" s="1"/>
  <c r="E46" i="7"/>
  <c r="D46" i="7"/>
  <c r="C46" i="7"/>
  <c r="C79" i="7" s="1"/>
  <c r="C88" i="7" s="1"/>
  <c r="O45" i="7"/>
  <c r="O44" i="7"/>
  <c r="O43" i="7"/>
  <c r="O42" i="7"/>
  <c r="O41" i="7"/>
  <c r="O39" i="7"/>
  <c r="O38" i="7"/>
  <c r="N36" i="7"/>
  <c r="M36" i="7"/>
  <c r="L36" i="7"/>
  <c r="K36" i="7"/>
  <c r="J36" i="7"/>
  <c r="I36" i="7"/>
  <c r="H36" i="7"/>
  <c r="G36" i="7"/>
  <c r="O36" i="7" s="1"/>
  <c r="F36" i="7"/>
  <c r="E36" i="7"/>
  <c r="D36" i="7"/>
  <c r="C36" i="7"/>
  <c r="O35" i="7"/>
  <c r="O34" i="7"/>
  <c r="O33" i="7"/>
  <c r="O32" i="7"/>
  <c r="O31" i="7"/>
  <c r="O30" i="7"/>
  <c r="N29" i="7"/>
  <c r="M29" i="7"/>
  <c r="L29" i="7"/>
  <c r="K29" i="7"/>
  <c r="J29" i="7"/>
  <c r="I29" i="7"/>
  <c r="H29" i="7"/>
  <c r="G29" i="7"/>
  <c r="F29" i="7"/>
  <c r="E29" i="7"/>
  <c r="D29" i="7"/>
  <c r="C29" i="7"/>
  <c r="N26" i="7"/>
  <c r="N87" i="7" s="1"/>
  <c r="L26" i="7"/>
  <c r="L87" i="7" s="1"/>
  <c r="K26" i="7"/>
  <c r="K87" i="7" s="1"/>
  <c r="J26" i="7"/>
  <c r="J87" i="7" s="1"/>
  <c r="I26" i="7"/>
  <c r="I87" i="7" s="1"/>
  <c r="F26" i="7"/>
  <c r="F87" i="7" s="1"/>
  <c r="D26" i="7"/>
  <c r="D87" i="7" s="1"/>
  <c r="C26" i="7"/>
  <c r="C87" i="7" s="1"/>
  <c r="O25" i="7"/>
  <c r="O24" i="7"/>
  <c r="O23" i="7"/>
  <c r="O22" i="7"/>
  <c r="O21" i="7"/>
  <c r="N19" i="7"/>
  <c r="M19" i="7"/>
  <c r="M26" i="7" s="1"/>
  <c r="M87" i="7" s="1"/>
  <c r="L19" i="7"/>
  <c r="K19" i="7"/>
  <c r="J19" i="7"/>
  <c r="I19" i="7"/>
  <c r="H19" i="7"/>
  <c r="H26" i="7" s="1"/>
  <c r="H87" i="7" s="1"/>
  <c r="G19" i="7"/>
  <c r="G26" i="7" s="1"/>
  <c r="G87" i="7" s="1"/>
  <c r="F19" i="7"/>
  <c r="E19" i="7"/>
  <c r="E26" i="7" s="1"/>
  <c r="E87" i="7" s="1"/>
  <c r="D19" i="7"/>
  <c r="C19" i="7"/>
  <c r="O18" i="7"/>
  <c r="O17" i="7"/>
  <c r="N15" i="7"/>
  <c r="M15" i="7"/>
  <c r="L15" i="7"/>
  <c r="K15" i="7"/>
  <c r="J15" i="7"/>
  <c r="I15" i="7"/>
  <c r="H15" i="7"/>
  <c r="G15" i="7"/>
  <c r="F15" i="7"/>
  <c r="E15" i="7"/>
  <c r="D15" i="7"/>
  <c r="O15" i="7" s="1"/>
  <c r="C15" i="7"/>
  <c r="O14" i="7"/>
  <c r="O13" i="7"/>
  <c r="O12" i="7"/>
  <c r="O11" i="7"/>
  <c r="O10" i="7"/>
  <c r="O9" i="7"/>
  <c r="N87" i="6"/>
  <c r="L87" i="6"/>
  <c r="F87" i="6"/>
  <c r="D87" i="6"/>
  <c r="C86" i="6"/>
  <c r="N85" i="6"/>
  <c r="M85" i="6"/>
  <c r="L85" i="6"/>
  <c r="K85" i="6"/>
  <c r="J85" i="6"/>
  <c r="I85" i="6"/>
  <c r="H85" i="6"/>
  <c r="G85" i="6"/>
  <c r="F85" i="6"/>
  <c r="E85" i="6"/>
  <c r="D85" i="6"/>
  <c r="C85" i="6"/>
  <c r="B84" i="6"/>
  <c r="M79" i="6"/>
  <c r="M88" i="6" s="1"/>
  <c r="L79" i="6"/>
  <c r="L88" i="6" s="1"/>
  <c r="E79" i="6"/>
  <c r="E88" i="6" s="1"/>
  <c r="D79" i="6"/>
  <c r="D88" i="6" s="1"/>
  <c r="N78" i="6"/>
  <c r="M78" i="6"/>
  <c r="L78" i="6"/>
  <c r="K78" i="6"/>
  <c r="J78" i="6"/>
  <c r="I78" i="6"/>
  <c r="H78" i="6"/>
  <c r="G78" i="6"/>
  <c r="O78" i="6" s="1"/>
  <c r="F78" i="6"/>
  <c r="E78" i="6"/>
  <c r="D78" i="6"/>
  <c r="C78" i="6"/>
  <c r="O77" i="6"/>
  <c r="O76" i="6"/>
  <c r="O75" i="6"/>
  <c r="O74" i="6"/>
  <c r="O73" i="6"/>
  <c r="O72" i="6"/>
  <c r="O70" i="6"/>
  <c r="O69" i="6"/>
  <c r="O68" i="6"/>
  <c r="O67" i="6"/>
  <c r="O66" i="6"/>
  <c r="O65" i="6"/>
  <c r="O64" i="6"/>
  <c r="O63" i="6"/>
  <c r="O62" i="6"/>
  <c r="O61" i="6"/>
  <c r="O60" i="6"/>
  <c r="O59" i="6"/>
  <c r="O58" i="6"/>
  <c r="O57" i="6"/>
  <c r="O56" i="6"/>
  <c r="O55" i="6"/>
  <c r="O53" i="6"/>
  <c r="O52" i="6"/>
  <c r="O51" i="6"/>
  <c r="O50" i="6"/>
  <c r="O49" i="6"/>
  <c r="O48" i="6"/>
  <c r="N46" i="6"/>
  <c r="N79" i="6" s="1"/>
  <c r="N88" i="6" s="1"/>
  <c r="M46" i="6"/>
  <c r="L46" i="6"/>
  <c r="K46" i="6"/>
  <c r="K79" i="6" s="1"/>
  <c r="K88" i="6" s="1"/>
  <c r="J46" i="6"/>
  <c r="J79" i="6" s="1"/>
  <c r="J88" i="6" s="1"/>
  <c r="I46" i="6"/>
  <c r="I79" i="6" s="1"/>
  <c r="I88" i="6" s="1"/>
  <c r="H46" i="6"/>
  <c r="H79" i="6" s="1"/>
  <c r="H88" i="6" s="1"/>
  <c r="G46" i="6"/>
  <c r="G79" i="6" s="1"/>
  <c r="G88" i="6" s="1"/>
  <c r="F46" i="6"/>
  <c r="F79" i="6" s="1"/>
  <c r="F88" i="6" s="1"/>
  <c r="E46" i="6"/>
  <c r="D46" i="6"/>
  <c r="C46" i="6"/>
  <c r="C79" i="6" s="1"/>
  <c r="C88" i="6" s="1"/>
  <c r="O45" i="6"/>
  <c r="O44" i="6"/>
  <c r="O43" i="6"/>
  <c r="O42" i="6"/>
  <c r="O41" i="6"/>
  <c r="O39" i="6"/>
  <c r="O38" i="6"/>
  <c r="N36" i="6"/>
  <c r="M36" i="6"/>
  <c r="L36" i="6"/>
  <c r="K36" i="6"/>
  <c r="J36" i="6"/>
  <c r="I36" i="6"/>
  <c r="H36" i="6"/>
  <c r="G36" i="6"/>
  <c r="F36" i="6"/>
  <c r="O36" i="6" s="1"/>
  <c r="E36" i="6"/>
  <c r="D36" i="6"/>
  <c r="C36" i="6"/>
  <c r="O35" i="6"/>
  <c r="O34" i="6"/>
  <c r="O33" i="6"/>
  <c r="O32" i="6"/>
  <c r="O31" i="6"/>
  <c r="O30" i="6"/>
  <c r="N29" i="6"/>
  <c r="M29" i="6"/>
  <c r="L29" i="6"/>
  <c r="K29" i="6"/>
  <c r="J29" i="6"/>
  <c r="I29" i="6"/>
  <c r="H29" i="6"/>
  <c r="G29" i="6"/>
  <c r="F29" i="6"/>
  <c r="E29" i="6"/>
  <c r="D29" i="6"/>
  <c r="C29" i="6"/>
  <c r="N26" i="6"/>
  <c r="M26" i="6"/>
  <c r="M87" i="6" s="1"/>
  <c r="L26" i="6"/>
  <c r="K26" i="6"/>
  <c r="K87" i="6" s="1"/>
  <c r="F26" i="6"/>
  <c r="E26" i="6"/>
  <c r="E87" i="6" s="1"/>
  <c r="D26" i="6"/>
  <c r="C26" i="6"/>
  <c r="C87" i="6" s="1"/>
  <c r="O25" i="6"/>
  <c r="O24" i="6"/>
  <c r="O23" i="6"/>
  <c r="O22" i="6"/>
  <c r="O21" i="6"/>
  <c r="N19" i="6"/>
  <c r="M19" i="6"/>
  <c r="L19" i="6"/>
  <c r="K19" i="6"/>
  <c r="J19" i="6"/>
  <c r="J26" i="6" s="1"/>
  <c r="J87" i="6" s="1"/>
  <c r="I19" i="6"/>
  <c r="I26" i="6" s="1"/>
  <c r="I87" i="6" s="1"/>
  <c r="H19" i="6"/>
  <c r="H26" i="6" s="1"/>
  <c r="H87" i="6" s="1"/>
  <c r="G19" i="6"/>
  <c r="O19" i="6" s="1"/>
  <c r="F19" i="6"/>
  <c r="E19" i="6"/>
  <c r="D19" i="6"/>
  <c r="C19" i="6"/>
  <c r="O18" i="6"/>
  <c r="O17" i="6"/>
  <c r="N15" i="6"/>
  <c r="M15" i="6"/>
  <c r="L15" i="6"/>
  <c r="K15" i="6"/>
  <c r="J15" i="6"/>
  <c r="I15" i="6"/>
  <c r="H15" i="6"/>
  <c r="G15" i="6"/>
  <c r="F15" i="6"/>
  <c r="E15" i="6"/>
  <c r="D15" i="6"/>
  <c r="O15" i="6" s="1"/>
  <c r="C15" i="6"/>
  <c r="O14" i="6"/>
  <c r="O13" i="6"/>
  <c r="O12" i="6"/>
  <c r="O11" i="6"/>
  <c r="O10" i="6"/>
  <c r="O9" i="6"/>
  <c r="O10" i="3"/>
  <c r="O11" i="3"/>
  <c r="O12" i="3"/>
  <c r="O23" i="3"/>
  <c r="O24" i="3"/>
  <c r="O32" i="3"/>
  <c r="O33" i="3"/>
  <c r="O34" i="3"/>
  <c r="O43" i="3"/>
  <c r="O44" i="3"/>
  <c r="O51" i="3"/>
  <c r="O52" i="3"/>
  <c r="O66" i="3"/>
  <c r="O67" i="3"/>
  <c r="O68" i="3"/>
  <c r="O69" i="3"/>
  <c r="O75" i="3"/>
  <c r="O76" i="3"/>
  <c r="O26" i="7" l="1"/>
  <c r="O46" i="7"/>
  <c r="O79" i="7" s="1"/>
  <c r="O19" i="7"/>
  <c r="C89" i="6"/>
  <c r="D86" i="6" s="1"/>
  <c r="D89" i="6" s="1"/>
  <c r="E86" i="6" s="1"/>
  <c r="E89" i="6" s="1"/>
  <c r="F86" i="6" s="1"/>
  <c r="F89" i="6" s="1"/>
  <c r="G86" i="6" s="1"/>
  <c r="G89" i="6" s="1"/>
  <c r="H86" i="6" s="1"/>
  <c r="H89" i="6" s="1"/>
  <c r="I86" i="6" s="1"/>
  <c r="I89" i="6" s="1"/>
  <c r="J86" i="6" s="1"/>
  <c r="J89" i="6" s="1"/>
  <c r="K86" i="6" s="1"/>
  <c r="K89" i="6" s="1"/>
  <c r="L86" i="6" s="1"/>
  <c r="L89" i="6" s="1"/>
  <c r="M86" i="6" s="1"/>
  <c r="M89" i="6" s="1"/>
  <c r="N86" i="6" s="1"/>
  <c r="N89" i="6" s="1"/>
  <c r="G26" i="6"/>
  <c r="G87" i="6" s="1"/>
  <c r="O46" i="6"/>
  <c r="O79" i="6" s="1"/>
  <c r="D46" i="3"/>
  <c r="E46" i="3"/>
  <c r="F46" i="3"/>
  <c r="G46" i="3"/>
  <c r="H46" i="3"/>
  <c r="I46" i="3"/>
  <c r="J46" i="3"/>
  <c r="K46" i="3"/>
  <c r="L46" i="3"/>
  <c r="M46" i="3"/>
  <c r="N46" i="3"/>
  <c r="C46" i="3"/>
  <c r="O26" i="6" l="1"/>
  <c r="B84" i="3"/>
  <c r="C86" i="3" s="1"/>
  <c r="D85" i="3" l="1"/>
  <c r="E85" i="3"/>
  <c r="F85" i="3"/>
  <c r="G85" i="3"/>
  <c r="H85" i="3"/>
  <c r="I85" i="3"/>
  <c r="J85" i="3"/>
  <c r="K85" i="3"/>
  <c r="L85" i="3"/>
  <c r="M85" i="3"/>
  <c r="N85" i="3"/>
  <c r="C85" i="3"/>
  <c r="O38" i="3" l="1"/>
  <c r="O39" i="3"/>
  <c r="O17" i="3"/>
  <c r="O18" i="3"/>
  <c r="O74" i="3" l="1"/>
  <c r="D78" i="3"/>
  <c r="E78" i="3"/>
  <c r="F78" i="3"/>
  <c r="G78" i="3"/>
  <c r="H78" i="3"/>
  <c r="I78" i="3"/>
  <c r="J78" i="3"/>
  <c r="K78" i="3"/>
  <c r="L78" i="3"/>
  <c r="M78" i="3"/>
  <c r="N78" i="3"/>
  <c r="C78" i="3"/>
  <c r="O45" i="3"/>
  <c r="O31" i="3"/>
  <c r="O35" i="3"/>
  <c r="D36" i="3"/>
  <c r="E36" i="3"/>
  <c r="F36" i="3"/>
  <c r="G36" i="3"/>
  <c r="H36" i="3"/>
  <c r="I36" i="3"/>
  <c r="J36" i="3"/>
  <c r="K36" i="3"/>
  <c r="L36" i="3"/>
  <c r="M36" i="3"/>
  <c r="N36" i="3"/>
  <c r="C36" i="3"/>
  <c r="D15" i="3"/>
  <c r="E15" i="3"/>
  <c r="F15" i="3"/>
  <c r="G15" i="3"/>
  <c r="H15" i="3"/>
  <c r="I15" i="3"/>
  <c r="J15" i="3"/>
  <c r="K15" i="3"/>
  <c r="L15" i="3"/>
  <c r="M15" i="3"/>
  <c r="N15" i="3"/>
  <c r="C15" i="3"/>
  <c r="C19" i="3" s="1"/>
  <c r="O13" i="3"/>
  <c r="O14" i="3"/>
  <c r="O78" i="3" l="1"/>
  <c r="N19" i="3"/>
  <c r="F19" i="3"/>
  <c r="O36" i="3"/>
  <c r="O15" i="3"/>
  <c r="H19" i="3"/>
  <c r="J19" i="3"/>
  <c r="C79" i="3"/>
  <c r="C88" i="3" s="1"/>
  <c r="O25" i="3"/>
  <c r="O22" i="3"/>
  <c r="O77" i="3"/>
  <c r="O70" i="3"/>
  <c r="O63" i="3"/>
  <c r="O62" i="3"/>
  <c r="O64" i="3"/>
  <c r="O59" i="3"/>
  <c r="O58" i="3"/>
  <c r="O57" i="3"/>
  <c r="O53" i="3"/>
  <c r="O50" i="3"/>
  <c r="O49" i="3"/>
  <c r="O48" i="3"/>
  <c r="O42" i="3"/>
  <c r="O65" i="3"/>
  <c r="O61" i="3"/>
  <c r="O60" i="3"/>
  <c r="O41" i="3"/>
  <c r="O56" i="3"/>
  <c r="O55" i="3"/>
  <c r="J79" i="3"/>
  <c r="J88" i="3" s="1"/>
  <c r="E79" i="3"/>
  <c r="E88" i="3" s="1"/>
  <c r="N29" i="3"/>
  <c r="M29" i="3"/>
  <c r="L29" i="3"/>
  <c r="K29" i="3"/>
  <c r="J29" i="3"/>
  <c r="I29" i="3"/>
  <c r="H29" i="3"/>
  <c r="G29" i="3"/>
  <c r="F29" i="3"/>
  <c r="E29" i="3"/>
  <c r="D29" i="3"/>
  <c r="C29" i="3"/>
  <c r="O9" i="3"/>
  <c r="K19" i="3" l="1"/>
  <c r="K26" i="3" s="1"/>
  <c r="K87" i="3" s="1"/>
  <c r="I19" i="3"/>
  <c r="I26" i="3" s="1"/>
  <c r="I87" i="3" s="1"/>
  <c r="N79" i="3"/>
  <c r="N88" i="3" s="1"/>
  <c r="F79" i="3"/>
  <c r="F88" i="3" s="1"/>
  <c r="D19" i="3"/>
  <c r="D26" i="3" s="1"/>
  <c r="D87" i="3" s="1"/>
  <c r="K79" i="3"/>
  <c r="K88" i="3" s="1"/>
  <c r="G79" i="3"/>
  <c r="G88" i="3" s="1"/>
  <c r="E19" i="3"/>
  <c r="E26" i="3" s="1"/>
  <c r="E87" i="3" s="1"/>
  <c r="M19" i="3"/>
  <c r="M26" i="3" s="1"/>
  <c r="M87" i="3" s="1"/>
  <c r="G19" i="3"/>
  <c r="G26" i="3" s="1"/>
  <c r="G87" i="3" s="1"/>
  <c r="L19" i="3"/>
  <c r="L26" i="3" s="1"/>
  <c r="L87" i="3" s="1"/>
  <c r="C26" i="3"/>
  <c r="C87" i="3" s="1"/>
  <c r="C89" i="3" s="1"/>
  <c r="D86" i="3" s="1"/>
  <c r="O21" i="3"/>
  <c r="I79" i="3"/>
  <c r="I88" i="3" s="1"/>
  <c r="M79" i="3"/>
  <c r="M88" i="3" s="1"/>
  <c r="H79" i="3"/>
  <c r="H88" i="3" s="1"/>
  <c r="L79" i="3"/>
  <c r="L88" i="3" s="1"/>
  <c r="O30" i="3"/>
  <c r="D79" i="3"/>
  <c r="D88" i="3" s="1"/>
  <c r="O72" i="3"/>
  <c r="F26" i="3"/>
  <c r="F87" i="3" s="1"/>
  <c r="J26" i="3"/>
  <c r="J87" i="3" s="1"/>
  <c r="N26" i="3"/>
  <c r="N87" i="3" s="1"/>
  <c r="H26" i="3"/>
  <c r="H87" i="3" s="1"/>
  <c r="D89" i="3" l="1"/>
  <c r="E86" i="3" s="1"/>
  <c r="E89" i="3" s="1"/>
  <c r="F86" i="3" s="1"/>
  <c r="F89" i="3" s="1"/>
  <c r="G86" i="3" s="1"/>
  <c r="G89" i="3" s="1"/>
  <c r="O26" i="3"/>
  <c r="O19" i="3"/>
  <c r="O46" i="3"/>
  <c r="O79" i="3" s="1"/>
  <c r="H86" i="3" l="1"/>
  <c r="H89" i="3" s="1"/>
  <c r="O73" i="3"/>
  <c r="I86" i="3" l="1"/>
  <c r="I89" i="3" s="1"/>
  <c r="J86" i="3" l="1"/>
  <c r="J89" i="3" s="1"/>
  <c r="K86" i="3" l="1"/>
  <c r="K89" i="3" s="1"/>
  <c r="L86" i="3" l="1"/>
  <c r="L89" i="3" s="1"/>
  <c r="M86" i="3" l="1"/>
  <c r="M89" i="3" s="1"/>
  <c r="N86" i="3" l="1"/>
  <c r="N89" i="3" s="1"/>
</calcChain>
</file>

<file path=xl/sharedStrings.xml><?xml version="1.0" encoding="utf-8"?>
<sst xmlns="http://schemas.openxmlformats.org/spreadsheetml/2006/main" count="159" uniqueCount="83">
  <si>
    <t>FRAIS D'ADMINISTRATION</t>
  </si>
  <si>
    <t>Frais bancaires</t>
  </si>
  <si>
    <t>TOTAL</t>
  </si>
  <si>
    <t>ENCAISSEMENT</t>
  </si>
  <si>
    <t>DÉCAISSEMENT</t>
  </si>
  <si>
    <t>Loyer</t>
  </si>
  <si>
    <t>Électricité</t>
  </si>
  <si>
    <t>SOUS-TOTAL</t>
  </si>
  <si>
    <t>FRAIS DE VENTES</t>
  </si>
  <si>
    <t>Frais de représentation</t>
  </si>
  <si>
    <t>Publicité</t>
  </si>
  <si>
    <t>Frais de repas</t>
  </si>
  <si>
    <t>Essence</t>
  </si>
  <si>
    <t>Honoraires professionnels</t>
  </si>
  <si>
    <t>Permis et licences</t>
  </si>
  <si>
    <t>Fournitures de bureau</t>
  </si>
  <si>
    <t>Assurances</t>
  </si>
  <si>
    <t>Téléphone</t>
  </si>
  <si>
    <t>Internet</t>
  </si>
  <si>
    <t>Entretien matériel roulant</t>
  </si>
  <si>
    <t>Entretien du local</t>
  </si>
  <si>
    <t>Frais de bureau</t>
  </si>
  <si>
    <t>Acquisition d'immobilisations</t>
  </si>
  <si>
    <t>Retraits/Dividendes/Prélévements</t>
  </si>
  <si>
    <t>TOTAL DES VENTES</t>
  </si>
  <si>
    <t>Entrée d'anciens comptes à recevoir</t>
  </si>
  <si>
    <t>Prêt obtenu</t>
  </si>
  <si>
    <t>Autres recevables (subvention, crédit,etc)</t>
  </si>
  <si>
    <t xml:space="preserve">Entrée des ventes (méthode manuelle) </t>
  </si>
  <si>
    <t>Mise de fonds injecté au compte de banque</t>
  </si>
  <si>
    <t>ENTRÉES D'ARGENT</t>
  </si>
  <si>
    <t>SORTIES D'ARGENT</t>
  </si>
  <si>
    <t>ACHATS MATIÈRES PREMIÈRES A</t>
  </si>
  <si>
    <t>ACHATS MATIÈRES PREMIÈRES B</t>
  </si>
  <si>
    <t>ACHATS MATIÈRES PREMIÈRES C</t>
  </si>
  <si>
    <t>TOTAL DES ACHATS</t>
  </si>
  <si>
    <t>Payer les achats (méthode manuelle)</t>
  </si>
  <si>
    <t>Payer d'anciens comptes dûs</t>
  </si>
  <si>
    <t>AUTRES SORTIES D'ARGENT À PRÉVOIR</t>
  </si>
  <si>
    <t>AUTRES ENTRÉES D'ARGENT PRÉVUES</t>
  </si>
  <si>
    <t>Transport et Livraison</t>
  </si>
  <si>
    <t>Autres frais directs</t>
  </si>
  <si>
    <t>FRAIS DIRECTEMENT RELIÉS À PRODUIRE LES VENTES</t>
  </si>
  <si>
    <t>Main d'œuvre - salaires de production</t>
  </si>
  <si>
    <t>TOTAL DES SORTIES D'ARGENT (1 + 2)</t>
  </si>
  <si>
    <t>GESTION DU COMPTE DE BANQUE / LIQUIDITE</t>
  </si>
  <si>
    <t>Remboursement emprunt (capital et intérêts)</t>
  </si>
  <si>
    <t>Remboursement autres dettes (capital et intérêts)</t>
  </si>
  <si>
    <t>FRAIS DIRECTS - SOUS-TOTAL 1</t>
  </si>
  <si>
    <t>FRAIS FIXES - SOUS-TOTAL 2</t>
  </si>
  <si>
    <t>TOTAL DES ENTRÉES D'ARGENT</t>
  </si>
  <si>
    <t>VENTES PRODUIT/SERVICE A</t>
  </si>
  <si>
    <t>VENTES PRODUIT/SERVICE B</t>
  </si>
  <si>
    <t>VENTES PRODUIT/SERVICE C</t>
  </si>
  <si>
    <t>Argent disponible sur la marge de crédit</t>
  </si>
  <si>
    <t>Argent total disponible au début de la période</t>
  </si>
  <si>
    <t>Montant autorisé de la marge de crédit</t>
  </si>
  <si>
    <t>Montant utilisé au début de la période</t>
  </si>
  <si>
    <t>Argent disponible  compte de banque</t>
  </si>
  <si>
    <t>Période 1</t>
  </si>
  <si>
    <t>Période 2</t>
  </si>
  <si>
    <t>Période 3</t>
  </si>
  <si>
    <t>Période 4</t>
  </si>
  <si>
    <t>Période 5</t>
  </si>
  <si>
    <t>Période 6</t>
  </si>
  <si>
    <t>Période 7</t>
  </si>
  <si>
    <t>Période 8</t>
  </si>
  <si>
    <t>Période 9</t>
  </si>
  <si>
    <t>Période 10</t>
  </si>
  <si>
    <t>Période 11</t>
  </si>
  <si>
    <t>Période 12</t>
  </si>
  <si>
    <t>Argent disponible à la fin de la période</t>
  </si>
  <si>
    <t>Dernière mise à jour</t>
  </si>
  <si>
    <t>VENTES PRODUIT/SERVICE D</t>
  </si>
  <si>
    <t>VENTES PRODUIT/SERVICE E</t>
  </si>
  <si>
    <t>VENTES PRODUIT/SERVICE F</t>
  </si>
  <si>
    <t>Autre</t>
  </si>
  <si>
    <t>ACHATS MATIÈRES PREMIÈRES D</t>
  </si>
  <si>
    <t>ACHATS MATIÈRES PREMIÈRES E</t>
  </si>
  <si>
    <t>ACHATS MATIÈRES PREMIÈRES F</t>
  </si>
  <si>
    <t>Plus les entrées d'argent (ligne 26)</t>
  </si>
  <si>
    <t>Moins les sorties d'argent (ligne 79)</t>
  </si>
  <si>
    <t>Insérer nom et/ou logo de votre entreprise 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</si>
</sst>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 * #,##0.00_)\ &quot;$&quot;_ ;_ * \(#,##0.00\)\ &quot;$&quot;_ ;_ * &quot;-&quot;??_)\ &quot;$&quot;_ ;_ @_ "/>
    <numFmt numFmtId="164" formatCode="_-* #,##0.00\ &quot;$&quot;_-;_-* #,##0.00\ &quot;$&quot;\-;_-* &quot;-&quot;??\ &quot;$&quot;_-;_-@_-"/>
    <numFmt numFmtId="165" formatCode="_-* #,##0\ &quot;$&quot;_-;_-* #,##0\ &quot;$&quot;\-;_-* &quot;-&quot;??\ &quot;$&quot;_-;_-@_-"/>
    <numFmt numFmtId="166" formatCode="_ * #,##0_)\ &quot;$&quot;_ ;_ * \(#,##0\)\ &quot;$&quot;_ ;_ * &quot;-&quot;??_)\ &quot;$&quot;_ ;_ @_ 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6"/>
      <color theme="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name val="Arial"/>
      <family val="2"/>
    </font>
    <font>
      <sz val="11"/>
      <color theme="2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</borders>
  <cellStyleXfs count="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19">
    <xf numFmtId="0" fontId="0" fillId="0" borderId="0" xfId="0"/>
    <xf numFmtId="165" fontId="3" fillId="2" borderId="1" xfId="2" applyNumberFormat="1" applyFont="1" applyFill="1" applyBorder="1"/>
    <xf numFmtId="165" fontId="0" fillId="4" borderId="1" xfId="0" applyNumberFormat="1" applyFill="1" applyBorder="1"/>
    <xf numFmtId="0" fontId="5" fillId="3" borderId="1" xfId="1" applyFont="1" applyFill="1" applyBorder="1"/>
    <xf numFmtId="165" fontId="2" fillId="4" borderId="1" xfId="2" applyNumberFormat="1" applyFont="1" applyFill="1" applyBorder="1"/>
    <xf numFmtId="165" fontId="8" fillId="4" borderId="1" xfId="0" applyNumberFormat="1" applyFont="1" applyFill="1" applyBorder="1"/>
    <xf numFmtId="165" fontId="3" fillId="4" borderId="1" xfId="2" applyNumberFormat="1" applyFont="1" applyFill="1" applyBorder="1"/>
    <xf numFmtId="165" fontId="7" fillId="4" borderId="1" xfId="0" applyNumberFormat="1" applyFont="1" applyFill="1" applyBorder="1"/>
    <xf numFmtId="166" fontId="2" fillId="4" borderId="1" xfId="4" applyNumberFormat="1" applyFont="1" applyFill="1" applyBorder="1"/>
    <xf numFmtId="166" fontId="0" fillId="4" borderId="1" xfId="4" applyNumberFormat="1" applyFont="1" applyFill="1" applyBorder="1"/>
    <xf numFmtId="166" fontId="7" fillId="3" borderId="2" xfId="4" applyNumberFormat="1" applyFont="1" applyFill="1" applyBorder="1" applyAlignment="1">
      <alignment horizontal="left"/>
    </xf>
    <xf numFmtId="166" fontId="7" fillId="3" borderId="5" xfId="4" applyNumberFormat="1" applyFont="1" applyFill="1" applyBorder="1" applyAlignment="1">
      <alignment horizontal="left"/>
    </xf>
    <xf numFmtId="166" fontId="7" fillId="3" borderId="3" xfId="4" applyNumberFormat="1" applyFont="1" applyFill="1" applyBorder="1" applyAlignment="1">
      <alignment horizontal="left"/>
    </xf>
    <xf numFmtId="166" fontId="8" fillId="4" borderId="1" xfId="4" applyNumberFormat="1" applyFont="1" applyFill="1" applyBorder="1"/>
    <xf numFmtId="0" fontId="2" fillId="4" borderId="3" xfId="1" applyFill="1" applyBorder="1" applyAlignment="1"/>
    <xf numFmtId="165" fontId="2" fillId="4" borderId="1" xfId="1" applyNumberFormat="1" applyFill="1" applyBorder="1"/>
    <xf numFmtId="165" fontId="3" fillId="2" borderId="1" xfId="1" applyNumberFormat="1" applyFont="1" applyFill="1" applyBorder="1"/>
    <xf numFmtId="0" fontId="3" fillId="4" borderId="2" xfId="1" applyFont="1" applyFill="1" applyBorder="1" applyAlignment="1"/>
    <xf numFmtId="0" fontId="2" fillId="4" borderId="2" xfId="1" applyFont="1" applyFill="1" applyBorder="1" applyAlignment="1">
      <alignment horizontal="left"/>
    </xf>
    <xf numFmtId="0" fontId="2" fillId="4" borderId="2" xfId="1" applyFont="1" applyFill="1" applyBorder="1" applyAlignment="1"/>
    <xf numFmtId="165" fontId="2" fillId="4" borderId="3" xfId="2" applyNumberFormat="1" applyFont="1" applyFill="1" applyBorder="1"/>
    <xf numFmtId="9" fontId="2" fillId="4" borderId="5" xfId="1" applyNumberFormat="1" applyFont="1" applyFill="1" applyBorder="1" applyAlignment="1"/>
    <xf numFmtId="0" fontId="2" fillId="4" borderId="2" xfId="1" applyFill="1" applyBorder="1" applyAlignment="1"/>
    <xf numFmtId="9" fontId="2" fillId="4" borderId="5" xfId="1" applyNumberFormat="1" applyFill="1" applyBorder="1" applyAlignment="1"/>
    <xf numFmtId="0" fontId="2" fillId="4" borderId="14" xfId="1" applyFont="1" applyFill="1" applyBorder="1" applyAlignment="1"/>
    <xf numFmtId="0" fontId="2" fillId="4" borderId="15" xfId="1" applyFont="1" applyFill="1" applyBorder="1" applyAlignment="1"/>
    <xf numFmtId="0" fontId="2" fillId="4" borderId="13" xfId="1" applyFont="1" applyFill="1" applyBorder="1" applyAlignment="1"/>
    <xf numFmtId="166" fontId="2" fillId="4" borderId="12" xfId="1" applyNumberFormat="1" applyFont="1" applyFill="1" applyBorder="1" applyAlignment="1"/>
    <xf numFmtId="0" fontId="2" fillId="7" borderId="0" xfId="1" applyFill="1" applyBorder="1"/>
    <xf numFmtId="0" fontId="5" fillId="7" borderId="0" xfId="1" applyFont="1" applyFill="1" applyBorder="1"/>
    <xf numFmtId="166" fontId="2" fillId="7" borderId="0" xfId="1" applyNumberFormat="1" applyFont="1" applyFill="1" applyBorder="1" applyAlignment="1">
      <alignment horizontal="center"/>
    </xf>
    <xf numFmtId="166" fontId="2" fillId="7" borderId="0" xfId="1" applyNumberFormat="1" applyFill="1" applyBorder="1"/>
    <xf numFmtId="166" fontId="2" fillId="7" borderId="0" xfId="1" applyNumberFormat="1" applyFont="1" applyFill="1" applyBorder="1" applyAlignment="1"/>
    <xf numFmtId="0" fontId="5" fillId="6" borderId="0" xfId="1" applyFont="1" applyFill="1" applyBorder="1"/>
    <xf numFmtId="0" fontId="13" fillId="0" borderId="0" xfId="0" applyFont="1" applyAlignment="1">
      <alignment horizontal="right"/>
    </xf>
    <xf numFmtId="0" fontId="2" fillId="7" borderId="2" xfId="1" applyFill="1" applyBorder="1" applyAlignment="1"/>
    <xf numFmtId="9" fontId="2" fillId="7" borderId="4" xfId="1" applyNumberFormat="1" applyFill="1" applyBorder="1" applyAlignment="1"/>
    <xf numFmtId="165" fontId="2" fillId="7" borderId="3" xfId="2" applyNumberFormat="1" applyFont="1" applyFill="1" applyBorder="1"/>
    <xf numFmtId="165" fontId="2" fillId="7" borderId="1" xfId="2" applyNumberFormat="1" applyFont="1" applyFill="1" applyBorder="1"/>
    <xf numFmtId="165" fontId="0" fillId="7" borderId="1" xfId="0" applyNumberFormat="1" applyFill="1" applyBorder="1"/>
    <xf numFmtId="0" fontId="2" fillId="7" borderId="2" xfId="1" applyFont="1" applyFill="1" applyBorder="1" applyAlignment="1"/>
    <xf numFmtId="9" fontId="2" fillId="7" borderId="4" xfId="1" applyNumberFormat="1" applyFont="1" applyFill="1" applyBorder="1" applyAlignment="1"/>
    <xf numFmtId="165" fontId="2" fillId="7" borderId="2" xfId="2" applyNumberFormat="1" applyFont="1" applyFill="1" applyBorder="1"/>
    <xf numFmtId="165" fontId="8" fillId="7" borderId="1" xfId="0" applyNumberFormat="1" applyFont="1" applyFill="1" applyBorder="1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165" fontId="2" fillId="0" borderId="1" xfId="2" applyNumberFormat="1" applyFont="1" applyFill="1" applyBorder="1" applyProtection="1">
      <protection locked="0"/>
    </xf>
    <xf numFmtId="165" fontId="2" fillId="0" borderId="2" xfId="2" applyNumberFormat="1" applyFont="1" applyFill="1" applyBorder="1" applyProtection="1">
      <protection locked="0"/>
    </xf>
    <xf numFmtId="166" fontId="2" fillId="0" borderId="1" xfId="4" applyNumberFormat="1" applyFont="1" applyFill="1" applyBorder="1" applyProtection="1">
      <protection locked="0"/>
    </xf>
    <xf numFmtId="166" fontId="2" fillId="0" borderId="2" xfId="4" applyNumberFormat="1" applyFont="1" applyFill="1" applyBorder="1" applyProtection="1">
      <protection locked="0"/>
    </xf>
    <xf numFmtId="166" fontId="2" fillId="0" borderId="12" xfId="1" applyNumberFormat="1" applyFont="1" applyFill="1" applyBorder="1" applyAlignment="1" applyProtection="1">
      <alignment horizontal="center"/>
      <protection locked="0"/>
    </xf>
    <xf numFmtId="166" fontId="2" fillId="0" borderId="12" xfId="1" applyNumberFormat="1" applyFont="1" applyFill="1" applyBorder="1" applyAlignment="1" applyProtection="1">
      <protection locked="0"/>
    </xf>
    <xf numFmtId="166" fontId="7" fillId="3" borderId="2" xfId="4" applyNumberFormat="1" applyFont="1" applyFill="1" applyBorder="1" applyAlignment="1">
      <alignment horizontal="left"/>
    </xf>
    <xf numFmtId="166" fontId="7" fillId="3" borderId="5" xfId="4" applyNumberFormat="1" applyFont="1" applyFill="1" applyBorder="1" applyAlignment="1">
      <alignment horizontal="left"/>
    </xf>
    <xf numFmtId="166" fontId="7" fillId="3" borderId="3" xfId="4" applyNumberFormat="1" applyFont="1" applyFill="1" applyBorder="1" applyAlignment="1">
      <alignment horizontal="left"/>
    </xf>
    <xf numFmtId="0" fontId="2" fillId="4" borderId="2" xfId="1" applyFont="1" applyFill="1" applyBorder="1" applyAlignment="1">
      <alignment horizontal="left"/>
    </xf>
    <xf numFmtId="49" fontId="3" fillId="3" borderId="1" xfId="1" applyNumberFormat="1" applyFont="1" applyFill="1" applyBorder="1" applyProtection="1"/>
    <xf numFmtId="49" fontId="3" fillId="3" borderId="2" xfId="1" applyNumberFormat="1" applyFont="1" applyFill="1" applyBorder="1" applyProtection="1"/>
    <xf numFmtId="49" fontId="3" fillId="3" borderId="11" xfId="1" applyNumberFormat="1" applyFont="1" applyFill="1" applyBorder="1"/>
    <xf numFmtId="0" fontId="5" fillId="6" borderId="7" xfId="1" applyFont="1" applyFill="1" applyBorder="1"/>
    <xf numFmtId="165" fontId="0" fillId="6" borderId="3" xfId="0" applyNumberFormat="1" applyFill="1" applyBorder="1"/>
    <xf numFmtId="166" fontId="2" fillId="4" borderId="1" xfId="1" applyNumberFormat="1" applyFill="1" applyBorder="1"/>
    <xf numFmtId="165" fontId="1" fillId="6" borderId="3" xfId="0" applyNumberFormat="1" applyFont="1" applyFill="1" applyBorder="1"/>
    <xf numFmtId="165" fontId="2" fillId="4" borderId="11" xfId="1" applyNumberFormat="1" applyFill="1" applyBorder="1"/>
    <xf numFmtId="166" fontId="3" fillId="4" borderId="17" xfId="1" applyNumberFormat="1" applyFont="1" applyFill="1" applyBorder="1"/>
    <xf numFmtId="0" fontId="5" fillId="3" borderId="3" xfId="1" applyFont="1" applyFill="1" applyBorder="1"/>
    <xf numFmtId="165" fontId="2" fillId="0" borderId="10" xfId="2" applyNumberFormat="1" applyFont="1" applyFill="1" applyBorder="1" applyProtection="1">
      <protection locked="0"/>
    </xf>
    <xf numFmtId="49" fontId="3" fillId="0" borderId="18" xfId="1" applyNumberFormat="1" applyFont="1" applyFill="1" applyBorder="1" applyProtection="1"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right"/>
      <protection locked="0"/>
    </xf>
    <xf numFmtId="14" fontId="10" fillId="0" borderId="12" xfId="0" applyNumberFormat="1" applyFont="1" applyBorder="1" applyAlignment="1" applyProtection="1">
      <alignment horizontal="center"/>
      <protection locked="0"/>
    </xf>
    <xf numFmtId="14" fontId="10" fillId="0" borderId="16" xfId="0" applyNumberFormat="1" applyFont="1" applyBorder="1" applyAlignment="1" applyProtection="1">
      <alignment horizontal="center"/>
      <protection locked="0"/>
    </xf>
    <xf numFmtId="0" fontId="2" fillId="4" borderId="2" xfId="1" applyFont="1" applyFill="1" applyBorder="1" applyAlignment="1">
      <alignment horizontal="left"/>
    </xf>
    <xf numFmtId="0" fontId="2" fillId="4" borderId="5" xfId="1" applyFont="1" applyFill="1" applyBorder="1" applyAlignment="1">
      <alignment horizontal="left"/>
    </xf>
    <xf numFmtId="0" fontId="2" fillId="0" borderId="2" xfId="1" applyFont="1" applyFill="1" applyBorder="1" applyAlignment="1" applyProtection="1">
      <protection locked="0"/>
    </xf>
    <xf numFmtId="0" fontId="2" fillId="0" borderId="3" xfId="1" applyFont="1" applyFill="1" applyBorder="1" applyAlignment="1" applyProtection="1">
      <protection locked="0"/>
    </xf>
    <xf numFmtId="0" fontId="3" fillId="2" borderId="2" xfId="1" applyFont="1" applyFill="1" applyBorder="1" applyAlignment="1">
      <alignment horizontal="left"/>
    </xf>
    <xf numFmtId="0" fontId="3" fillId="2" borderId="3" xfId="1" applyFont="1" applyFill="1" applyBorder="1" applyAlignment="1">
      <alignment horizontal="left"/>
    </xf>
    <xf numFmtId="0" fontId="2" fillId="0" borderId="8" xfId="1" applyFont="1" applyFill="1" applyBorder="1" applyAlignment="1">
      <alignment horizontal="center"/>
    </xf>
    <xf numFmtId="0" fontId="2" fillId="0" borderId="9" xfId="1" applyFont="1" applyFill="1" applyBorder="1" applyAlignment="1">
      <alignment horizontal="center"/>
    </xf>
    <xf numFmtId="0" fontId="2" fillId="0" borderId="2" xfId="1" applyFill="1" applyBorder="1" applyAlignment="1" applyProtection="1">
      <protection locked="0"/>
    </xf>
    <xf numFmtId="0" fontId="2" fillId="0" borderId="3" xfId="1" applyFill="1" applyBorder="1" applyAlignment="1" applyProtection="1">
      <protection locked="0"/>
    </xf>
    <xf numFmtId="0" fontId="7" fillId="3" borderId="2" xfId="4" applyNumberFormat="1" applyFont="1" applyFill="1" applyBorder="1" applyAlignment="1">
      <alignment horizontal="left"/>
    </xf>
    <xf numFmtId="0" fontId="7" fillId="3" borderId="5" xfId="4" applyNumberFormat="1" applyFont="1" applyFill="1" applyBorder="1" applyAlignment="1">
      <alignment horizontal="left"/>
    </xf>
    <xf numFmtId="0" fontId="7" fillId="3" borderId="3" xfId="4" applyNumberFormat="1" applyFont="1" applyFill="1" applyBorder="1" applyAlignment="1">
      <alignment horizontal="left"/>
    </xf>
    <xf numFmtId="0" fontId="12" fillId="4" borderId="2" xfId="1" applyFont="1" applyFill="1" applyBorder="1" applyAlignment="1">
      <alignment horizontal="left"/>
    </xf>
    <xf numFmtId="0" fontId="12" fillId="4" borderId="5" xfId="1" applyFont="1" applyFill="1" applyBorder="1" applyAlignment="1">
      <alignment horizontal="left"/>
    </xf>
    <xf numFmtId="0" fontId="3" fillId="4" borderId="6" xfId="1" applyFont="1" applyFill="1" applyBorder="1" applyAlignment="1">
      <alignment horizontal="left"/>
    </xf>
    <xf numFmtId="0" fontId="3" fillId="4" borderId="4" xfId="1" applyFont="1" applyFill="1" applyBorder="1" applyAlignment="1">
      <alignment horizontal="left"/>
    </xf>
    <xf numFmtId="0" fontId="9" fillId="5" borderId="4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2" fillId="0" borderId="2" xfId="1" applyFill="1" applyBorder="1" applyAlignment="1" applyProtection="1">
      <alignment horizontal="left"/>
      <protection locked="0"/>
    </xf>
    <xf numFmtId="0" fontId="2" fillId="0" borderId="3" xfId="1" applyFill="1" applyBorder="1" applyAlignment="1" applyProtection="1">
      <alignment horizontal="left"/>
      <protection locked="0"/>
    </xf>
    <xf numFmtId="0" fontId="2" fillId="0" borderId="9" xfId="1" applyFill="1" applyBorder="1" applyAlignment="1" applyProtection="1">
      <alignment horizontal="left"/>
      <protection locked="0"/>
    </xf>
    <xf numFmtId="0" fontId="3" fillId="3" borderId="2" xfId="1" applyFont="1" applyFill="1" applyBorder="1" applyAlignment="1">
      <alignment horizontal="left"/>
    </xf>
    <xf numFmtId="0" fontId="3" fillId="3" borderId="3" xfId="1" applyFont="1" applyFill="1" applyBorder="1" applyAlignment="1">
      <alignment horizontal="left"/>
    </xf>
    <xf numFmtId="0" fontId="6" fillId="5" borderId="6" xfId="1" applyFont="1" applyFill="1" applyBorder="1" applyAlignment="1">
      <alignment horizontal="center"/>
    </xf>
    <xf numFmtId="0" fontId="6" fillId="5" borderId="4" xfId="1" applyFont="1" applyFill="1" applyBorder="1" applyAlignment="1">
      <alignment horizontal="center"/>
    </xf>
    <xf numFmtId="0" fontId="6" fillId="5" borderId="0" xfId="1" applyFont="1" applyFill="1" applyBorder="1" applyAlignment="1">
      <alignment horizontal="center"/>
    </xf>
    <xf numFmtId="0" fontId="6" fillId="5" borderId="2" xfId="1" applyFont="1" applyFill="1" applyBorder="1" applyAlignment="1">
      <alignment horizontal="center"/>
    </xf>
    <xf numFmtId="0" fontId="6" fillId="5" borderId="5" xfId="1" applyFont="1" applyFill="1" applyBorder="1" applyAlignment="1">
      <alignment horizontal="center"/>
    </xf>
    <xf numFmtId="0" fontId="6" fillId="5" borderId="3" xfId="1" applyFont="1" applyFill="1" applyBorder="1" applyAlignment="1">
      <alignment horizontal="center"/>
    </xf>
    <xf numFmtId="166" fontId="7" fillId="3" borderId="2" xfId="4" applyNumberFormat="1" applyFont="1" applyFill="1" applyBorder="1" applyAlignment="1">
      <alignment horizontal="left"/>
    </xf>
    <xf numFmtId="166" fontId="7" fillId="3" borderId="5" xfId="4" applyNumberFormat="1" applyFont="1" applyFill="1" applyBorder="1" applyAlignment="1">
      <alignment horizontal="left"/>
    </xf>
    <xf numFmtId="166" fontId="7" fillId="3" borderId="3" xfId="4" applyNumberFormat="1" applyFont="1" applyFill="1" applyBorder="1" applyAlignment="1">
      <alignment horizontal="left"/>
    </xf>
    <xf numFmtId="0" fontId="2" fillId="4" borderId="2" xfId="1" applyFill="1" applyBorder="1" applyAlignment="1">
      <alignment horizontal="left"/>
    </xf>
    <xf numFmtId="0" fontId="2" fillId="4" borderId="3" xfId="1" applyFill="1" applyBorder="1" applyAlignment="1">
      <alignment horizontal="left"/>
    </xf>
    <xf numFmtId="0" fontId="2" fillId="0" borderId="2" xfId="1" applyFont="1" applyFill="1" applyBorder="1" applyAlignment="1" applyProtection="1">
      <alignment horizontal="left"/>
      <protection locked="0"/>
    </xf>
    <xf numFmtId="0" fontId="2" fillId="0" borderId="3" xfId="1" applyFont="1" applyFill="1" applyBorder="1" applyAlignment="1" applyProtection="1">
      <alignment horizontal="left"/>
      <protection locked="0"/>
    </xf>
    <xf numFmtId="0" fontId="3" fillId="4" borderId="2" xfId="1" applyFont="1" applyFill="1" applyBorder="1" applyAlignment="1">
      <alignment horizontal="left"/>
    </xf>
    <xf numFmtId="0" fontId="3" fillId="4" borderId="3" xfId="1" applyFont="1" applyFill="1" applyBorder="1" applyAlignment="1">
      <alignment horizontal="left"/>
    </xf>
    <xf numFmtId="0" fontId="3" fillId="3" borderId="5" xfId="1" applyFont="1" applyFill="1" applyBorder="1" applyAlignment="1">
      <alignment horizontal="left"/>
    </xf>
    <xf numFmtId="0" fontId="2" fillId="4" borderId="7" xfId="1" applyFill="1" applyBorder="1" applyAlignment="1">
      <alignment horizontal="left"/>
    </xf>
    <xf numFmtId="0" fontId="2" fillId="4" borderId="7" xfId="1" applyFont="1" applyFill="1" applyBorder="1" applyAlignment="1">
      <alignment horizontal="left"/>
    </xf>
    <xf numFmtId="0" fontId="2" fillId="0" borderId="9" xfId="1" applyFont="1" applyFill="1" applyBorder="1" applyAlignment="1" applyProtection="1">
      <alignment horizontal="left"/>
      <protection locked="0"/>
    </xf>
    <xf numFmtId="0" fontId="3" fillId="0" borderId="2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2" fillId="0" borderId="5" xfId="1" applyFont="1" applyFill="1" applyBorder="1" applyAlignment="1" applyProtection="1">
      <alignment horizontal="left"/>
      <protection locked="0"/>
    </xf>
  </cellXfs>
  <cellStyles count="5">
    <cellStyle name="Monétaire" xfId="4" builtinId="4"/>
    <cellStyle name="Monétaire 2" xfId="2"/>
    <cellStyle name="Normal" xfId="0" builtinId="0"/>
    <cellStyle name="Normal 2" xfId="1"/>
    <cellStyle name="Pourcentage 2" xfId="3"/>
  </cellStyles>
  <dxfs count="6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E488D0"/>
      <color rgb="FFB576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89</xdr:row>
      <xdr:rowOff>91440</xdr:rowOff>
    </xdr:from>
    <xdr:to>
      <xdr:col>0</xdr:col>
      <xdr:colOff>1104900</xdr:colOff>
      <xdr:row>92</xdr:row>
      <xdr:rowOff>38100</xdr:rowOff>
    </xdr:to>
    <xdr:pic>
      <xdr:nvPicPr>
        <xdr:cNvPr id="12" name="Image 11" descr="Signature courriel Patrick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82" t="14999" r="50607" b="31127"/>
        <a:stretch/>
      </xdr:blipFill>
      <xdr:spPr bwMode="auto">
        <a:xfrm>
          <a:off x="45720" y="15186660"/>
          <a:ext cx="1059180" cy="5029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541020</xdr:colOff>
      <xdr:row>0</xdr:row>
      <xdr:rowOff>0</xdr:rowOff>
    </xdr:from>
    <xdr:to>
      <xdr:col>14</xdr:col>
      <xdr:colOff>792480</xdr:colOff>
      <xdr:row>5</xdr:row>
      <xdr:rowOff>137160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719560" y="0"/>
          <a:ext cx="1866900" cy="1866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89</xdr:row>
      <xdr:rowOff>91440</xdr:rowOff>
    </xdr:from>
    <xdr:to>
      <xdr:col>0</xdr:col>
      <xdr:colOff>1104900</xdr:colOff>
      <xdr:row>92</xdr:row>
      <xdr:rowOff>38100</xdr:rowOff>
    </xdr:to>
    <xdr:pic>
      <xdr:nvPicPr>
        <xdr:cNvPr id="2" name="Image 1" descr="Signature courriel Patrick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82" t="14999" r="50607" b="31127"/>
        <a:stretch/>
      </xdr:blipFill>
      <xdr:spPr bwMode="auto">
        <a:xfrm>
          <a:off x="45720" y="18684240"/>
          <a:ext cx="1059180" cy="5029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541020</xdr:colOff>
      <xdr:row>0</xdr:row>
      <xdr:rowOff>0</xdr:rowOff>
    </xdr:from>
    <xdr:to>
      <xdr:col>14</xdr:col>
      <xdr:colOff>792480</xdr:colOff>
      <xdr:row>5</xdr:row>
      <xdr:rowOff>137160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719560" y="0"/>
          <a:ext cx="1866900" cy="1866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89</xdr:row>
      <xdr:rowOff>91440</xdr:rowOff>
    </xdr:from>
    <xdr:to>
      <xdr:col>0</xdr:col>
      <xdr:colOff>1104900</xdr:colOff>
      <xdr:row>92</xdr:row>
      <xdr:rowOff>38100</xdr:rowOff>
    </xdr:to>
    <xdr:pic>
      <xdr:nvPicPr>
        <xdr:cNvPr id="2" name="Image 1" descr="Signature courriel Patrick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82" t="14999" r="50607" b="31127"/>
        <a:stretch/>
      </xdr:blipFill>
      <xdr:spPr bwMode="auto">
        <a:xfrm>
          <a:off x="45720" y="18684240"/>
          <a:ext cx="1059180" cy="5029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541020</xdr:colOff>
      <xdr:row>0</xdr:row>
      <xdr:rowOff>0</xdr:rowOff>
    </xdr:from>
    <xdr:to>
      <xdr:col>14</xdr:col>
      <xdr:colOff>792480</xdr:colOff>
      <xdr:row>5</xdr:row>
      <xdr:rowOff>137160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719560" y="0"/>
          <a:ext cx="1866900" cy="1866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"/>
  <sheetViews>
    <sheetView tabSelected="1" workbookViewId="0">
      <selection activeCell="G5" sqref="G5:H5"/>
    </sheetView>
  </sheetViews>
  <sheetFormatPr baseColWidth="10" defaultRowHeight="14.4" x14ac:dyDescent="0.3"/>
  <cols>
    <col min="1" max="1" width="33.44140625" customWidth="1"/>
    <col min="2" max="15" width="11.77734375" customWidth="1"/>
  </cols>
  <sheetData>
    <row r="1" spans="1:15" x14ac:dyDescent="0.3">
      <c r="A1" s="68" t="s">
        <v>82</v>
      </c>
      <c r="B1" s="68"/>
      <c r="C1" s="68"/>
      <c r="D1" s="68"/>
      <c r="E1" s="68"/>
      <c r="F1" s="68"/>
      <c r="G1" s="44"/>
      <c r="H1" s="44"/>
      <c r="I1" s="44"/>
      <c r="J1" s="44"/>
      <c r="K1" s="44"/>
      <c r="L1" s="44"/>
    </row>
    <row r="2" spans="1:15" ht="36.6" customHeight="1" x14ac:dyDescent="0.3">
      <c r="A2" s="68"/>
      <c r="B2" s="68"/>
      <c r="C2" s="68"/>
      <c r="D2" s="68"/>
      <c r="E2" s="68"/>
      <c r="F2" s="68"/>
      <c r="G2" s="44"/>
      <c r="H2" s="44"/>
      <c r="I2" s="44"/>
      <c r="J2" s="44"/>
      <c r="K2" s="44"/>
      <c r="L2" s="44"/>
    </row>
    <row r="3" spans="1:15" x14ac:dyDescent="0.3">
      <c r="A3" s="68"/>
      <c r="B3" s="68"/>
      <c r="C3" s="68"/>
      <c r="D3" s="68"/>
      <c r="E3" s="68"/>
      <c r="F3" s="68"/>
      <c r="G3" s="44"/>
      <c r="H3" s="44"/>
      <c r="I3" s="44"/>
      <c r="J3" s="44"/>
      <c r="K3" s="44"/>
      <c r="L3" s="44"/>
    </row>
    <row r="4" spans="1:15" ht="43.8" customHeight="1" thickBot="1" x14ac:dyDescent="0.35">
      <c r="A4" s="68"/>
      <c r="B4" s="68"/>
      <c r="C4" s="68"/>
      <c r="D4" s="68"/>
      <c r="E4" s="68"/>
      <c r="F4" s="68"/>
      <c r="G4" s="44"/>
      <c r="H4" s="44"/>
      <c r="I4" s="44"/>
      <c r="J4" s="44"/>
      <c r="K4" s="44"/>
      <c r="L4" s="44"/>
    </row>
    <row r="5" spans="1:15" ht="27" customHeight="1" thickBot="1" x14ac:dyDescent="0.45">
      <c r="A5" s="44"/>
      <c r="B5" s="45"/>
      <c r="C5" s="45"/>
      <c r="D5" s="69" t="s">
        <v>72</v>
      </c>
      <c r="E5" s="69"/>
      <c r="F5" s="69"/>
      <c r="G5" s="70"/>
      <c r="H5" s="71"/>
      <c r="I5" s="44"/>
      <c r="J5" s="44"/>
      <c r="K5" s="44"/>
      <c r="L5" s="44"/>
    </row>
    <row r="6" spans="1:15" ht="13.2" customHeight="1" x14ac:dyDescent="0.3"/>
    <row r="7" spans="1:15" ht="31.2" customHeight="1" thickBot="1" x14ac:dyDescent="0.65">
      <c r="A7" s="96" t="s">
        <v>30</v>
      </c>
      <c r="B7" s="97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7"/>
    </row>
    <row r="8" spans="1:15" ht="15.6" thickTop="1" thickBot="1" x14ac:dyDescent="0.35">
      <c r="A8" s="94" t="s">
        <v>3</v>
      </c>
      <c r="B8" s="111"/>
      <c r="C8" s="67" t="s">
        <v>59</v>
      </c>
      <c r="D8" s="67" t="s">
        <v>60</v>
      </c>
      <c r="E8" s="67" t="s">
        <v>61</v>
      </c>
      <c r="F8" s="67" t="s">
        <v>62</v>
      </c>
      <c r="G8" s="67" t="s">
        <v>63</v>
      </c>
      <c r="H8" s="67" t="s">
        <v>64</v>
      </c>
      <c r="I8" s="67" t="s">
        <v>65</v>
      </c>
      <c r="J8" s="67" t="s">
        <v>66</v>
      </c>
      <c r="K8" s="67" t="s">
        <v>67</v>
      </c>
      <c r="L8" s="67" t="s">
        <v>68</v>
      </c>
      <c r="M8" s="67" t="s">
        <v>69</v>
      </c>
      <c r="N8" s="67" t="s">
        <v>70</v>
      </c>
      <c r="O8" s="65" t="s">
        <v>2</v>
      </c>
    </row>
    <row r="9" spans="1:15" ht="15" thickTop="1" x14ac:dyDescent="0.3">
      <c r="A9" s="91" t="s">
        <v>51</v>
      </c>
      <c r="B9" s="92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2">
        <f>SUM(C9:N9)</f>
        <v>0</v>
      </c>
    </row>
    <row r="10" spans="1:15" x14ac:dyDescent="0.3">
      <c r="A10" s="91" t="s">
        <v>52</v>
      </c>
      <c r="B10" s="92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7"/>
      <c r="O10" s="2">
        <f t="shared" ref="O10:O12" si="0">SUM(C10:N10)</f>
        <v>0</v>
      </c>
    </row>
    <row r="11" spans="1:15" x14ac:dyDescent="0.3">
      <c r="A11" s="91" t="s">
        <v>53</v>
      </c>
      <c r="B11" s="92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7"/>
      <c r="O11" s="2">
        <f t="shared" si="0"/>
        <v>0</v>
      </c>
    </row>
    <row r="12" spans="1:15" x14ac:dyDescent="0.3">
      <c r="A12" s="91" t="s">
        <v>73</v>
      </c>
      <c r="B12" s="92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7"/>
      <c r="O12" s="2">
        <f t="shared" si="0"/>
        <v>0</v>
      </c>
    </row>
    <row r="13" spans="1:15" x14ac:dyDescent="0.3">
      <c r="A13" s="91" t="s">
        <v>74</v>
      </c>
      <c r="B13" s="92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7"/>
      <c r="O13" s="2">
        <f t="shared" ref="O13:O14" si="1">SUM(C13:N13)</f>
        <v>0</v>
      </c>
    </row>
    <row r="14" spans="1:15" x14ac:dyDescent="0.3">
      <c r="A14" s="91" t="s">
        <v>75</v>
      </c>
      <c r="B14" s="93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7"/>
      <c r="O14" s="2">
        <f t="shared" si="1"/>
        <v>0</v>
      </c>
    </row>
    <row r="15" spans="1:15" x14ac:dyDescent="0.3">
      <c r="A15" s="22" t="s">
        <v>24</v>
      </c>
      <c r="B15" s="23"/>
      <c r="C15" s="20">
        <f t="shared" ref="C15:N15" si="2">SUM(C9:C14)</f>
        <v>0</v>
      </c>
      <c r="D15" s="4">
        <f t="shared" si="2"/>
        <v>0</v>
      </c>
      <c r="E15" s="4">
        <f t="shared" si="2"/>
        <v>0</v>
      </c>
      <c r="F15" s="4">
        <f t="shared" si="2"/>
        <v>0</v>
      </c>
      <c r="G15" s="4">
        <f t="shared" si="2"/>
        <v>0</v>
      </c>
      <c r="H15" s="4">
        <f t="shared" si="2"/>
        <v>0</v>
      </c>
      <c r="I15" s="4">
        <f t="shared" si="2"/>
        <v>0</v>
      </c>
      <c r="J15" s="4">
        <f t="shared" si="2"/>
        <v>0</v>
      </c>
      <c r="K15" s="4">
        <f t="shared" si="2"/>
        <v>0</v>
      </c>
      <c r="L15" s="4">
        <f t="shared" si="2"/>
        <v>0</v>
      </c>
      <c r="M15" s="4">
        <f t="shared" si="2"/>
        <v>0</v>
      </c>
      <c r="N15" s="4">
        <f t="shared" si="2"/>
        <v>0</v>
      </c>
      <c r="O15" s="2">
        <f>SUM(C15:N15)</f>
        <v>0</v>
      </c>
    </row>
    <row r="16" spans="1:15" ht="9" customHeight="1" x14ac:dyDescent="0.3">
      <c r="A16" s="35"/>
      <c r="B16" s="36"/>
      <c r="C16" s="37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9"/>
    </row>
    <row r="17" spans="1:15" x14ac:dyDescent="0.3">
      <c r="A17" s="105" t="s">
        <v>28</v>
      </c>
      <c r="B17" s="112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2">
        <f t="shared" ref="O17:O18" si="3">SUM(C17:N17)</f>
        <v>0</v>
      </c>
    </row>
    <row r="18" spans="1:15" x14ac:dyDescent="0.3">
      <c r="A18" s="105" t="s">
        <v>25</v>
      </c>
      <c r="B18" s="10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2">
        <f t="shared" si="3"/>
        <v>0</v>
      </c>
    </row>
    <row r="19" spans="1:15" x14ac:dyDescent="0.3">
      <c r="A19" s="76" t="s">
        <v>7</v>
      </c>
      <c r="B19" s="77"/>
      <c r="C19" s="1">
        <f t="shared" ref="C19:N19" si="4">SUM(C17:C18)</f>
        <v>0</v>
      </c>
      <c r="D19" s="1">
        <f t="shared" si="4"/>
        <v>0</v>
      </c>
      <c r="E19" s="1">
        <f t="shared" si="4"/>
        <v>0</v>
      </c>
      <c r="F19" s="1">
        <f t="shared" si="4"/>
        <v>0</v>
      </c>
      <c r="G19" s="1">
        <f t="shared" si="4"/>
        <v>0</v>
      </c>
      <c r="H19" s="1">
        <f t="shared" si="4"/>
        <v>0</v>
      </c>
      <c r="I19" s="1">
        <f t="shared" si="4"/>
        <v>0</v>
      </c>
      <c r="J19" s="1">
        <f t="shared" si="4"/>
        <v>0</v>
      </c>
      <c r="K19" s="1">
        <f t="shared" si="4"/>
        <v>0</v>
      </c>
      <c r="L19" s="1">
        <f t="shared" si="4"/>
        <v>0</v>
      </c>
      <c r="M19" s="1">
        <f t="shared" si="4"/>
        <v>0</v>
      </c>
      <c r="N19" s="1">
        <f t="shared" si="4"/>
        <v>0</v>
      </c>
      <c r="O19" s="2">
        <f>SUM(C19:N19)</f>
        <v>0</v>
      </c>
    </row>
    <row r="20" spans="1:15" x14ac:dyDescent="0.3">
      <c r="A20" s="102" t="s">
        <v>39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4"/>
    </row>
    <row r="21" spans="1:15" x14ac:dyDescent="0.3">
      <c r="A21" s="74" t="s">
        <v>26</v>
      </c>
      <c r="B21" s="75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9">
        <f t="shared" ref="O21:O25" si="5">SUM(C21:N21)</f>
        <v>0</v>
      </c>
    </row>
    <row r="22" spans="1:15" x14ac:dyDescent="0.3">
      <c r="A22" s="74" t="s">
        <v>29</v>
      </c>
      <c r="B22" s="75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9">
        <f t="shared" si="5"/>
        <v>0</v>
      </c>
    </row>
    <row r="23" spans="1:15" x14ac:dyDescent="0.3">
      <c r="A23" s="80" t="s">
        <v>27</v>
      </c>
      <c r="B23" s="81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9">
        <f t="shared" si="5"/>
        <v>0</v>
      </c>
    </row>
    <row r="24" spans="1:15" x14ac:dyDescent="0.3">
      <c r="A24" s="80" t="s">
        <v>76</v>
      </c>
      <c r="B24" s="81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9">
        <f t="shared" si="5"/>
        <v>0</v>
      </c>
    </row>
    <row r="25" spans="1:15" x14ac:dyDescent="0.3">
      <c r="A25" s="80" t="s">
        <v>76</v>
      </c>
      <c r="B25" s="81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9">
        <f t="shared" si="5"/>
        <v>0</v>
      </c>
    </row>
    <row r="26" spans="1:15" ht="17.399999999999999" customHeight="1" x14ac:dyDescent="0.3">
      <c r="A26" s="76" t="s">
        <v>50</v>
      </c>
      <c r="B26" s="77"/>
      <c r="C26" s="1">
        <f t="shared" ref="C26:N26" si="6">SUM(C21:C25)+C19</f>
        <v>0</v>
      </c>
      <c r="D26" s="1">
        <f t="shared" si="6"/>
        <v>0</v>
      </c>
      <c r="E26" s="1">
        <f t="shared" si="6"/>
        <v>0</v>
      </c>
      <c r="F26" s="1">
        <f t="shared" si="6"/>
        <v>0</v>
      </c>
      <c r="G26" s="1">
        <f t="shared" si="6"/>
        <v>0</v>
      </c>
      <c r="H26" s="1">
        <f t="shared" si="6"/>
        <v>0</v>
      </c>
      <c r="I26" s="1">
        <f t="shared" si="6"/>
        <v>0</v>
      </c>
      <c r="J26" s="1">
        <f t="shared" si="6"/>
        <v>0</v>
      </c>
      <c r="K26" s="1">
        <f t="shared" si="6"/>
        <v>0</v>
      </c>
      <c r="L26" s="1">
        <f t="shared" si="6"/>
        <v>0</v>
      </c>
      <c r="M26" s="1">
        <f t="shared" si="6"/>
        <v>0</v>
      </c>
      <c r="N26" s="1">
        <f t="shared" si="6"/>
        <v>0</v>
      </c>
      <c r="O26" s="2">
        <f>SUM(C26:N26)</f>
        <v>0</v>
      </c>
    </row>
    <row r="27" spans="1:15" ht="28.8" customHeight="1" x14ac:dyDescent="0.3">
      <c r="A27" s="115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7"/>
    </row>
    <row r="28" spans="1:15" ht="31.8" customHeight="1" x14ac:dyDescent="0.6">
      <c r="A28" s="99" t="s">
        <v>31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1"/>
    </row>
    <row r="29" spans="1:15" x14ac:dyDescent="0.3">
      <c r="A29" s="94" t="s">
        <v>4</v>
      </c>
      <c r="B29" s="95"/>
      <c r="C29" s="56" t="str">
        <f t="shared" ref="C29:N29" si="7">C8</f>
        <v>Période 1</v>
      </c>
      <c r="D29" s="56" t="str">
        <f t="shared" si="7"/>
        <v>Période 2</v>
      </c>
      <c r="E29" s="56" t="str">
        <f t="shared" si="7"/>
        <v>Période 3</v>
      </c>
      <c r="F29" s="56" t="str">
        <f t="shared" si="7"/>
        <v>Période 4</v>
      </c>
      <c r="G29" s="56" t="str">
        <f t="shared" si="7"/>
        <v>Période 5</v>
      </c>
      <c r="H29" s="56" t="str">
        <f t="shared" si="7"/>
        <v>Période 6</v>
      </c>
      <c r="I29" s="56" t="str">
        <f t="shared" si="7"/>
        <v>Période 7</v>
      </c>
      <c r="J29" s="56" t="str">
        <f t="shared" si="7"/>
        <v>Période 8</v>
      </c>
      <c r="K29" s="56" t="str">
        <f t="shared" si="7"/>
        <v>Période 9</v>
      </c>
      <c r="L29" s="56" t="str">
        <f t="shared" si="7"/>
        <v>Période 10</v>
      </c>
      <c r="M29" s="56" t="str">
        <f t="shared" si="7"/>
        <v>Période 11</v>
      </c>
      <c r="N29" s="57" t="str">
        <f t="shared" si="7"/>
        <v>Période 12</v>
      </c>
      <c r="O29" s="3" t="s">
        <v>2</v>
      </c>
    </row>
    <row r="30" spans="1:15" x14ac:dyDescent="0.3">
      <c r="A30" s="107" t="s">
        <v>32</v>
      </c>
      <c r="B30" s="108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5">
        <f>SUM(C30:N30)</f>
        <v>0</v>
      </c>
    </row>
    <row r="31" spans="1:15" x14ac:dyDescent="0.3">
      <c r="A31" s="107" t="s">
        <v>33</v>
      </c>
      <c r="B31" s="108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7"/>
      <c r="O31" s="5">
        <f t="shared" ref="O31:O35" si="8">SUM(C31:N31)</f>
        <v>0</v>
      </c>
    </row>
    <row r="32" spans="1:15" x14ac:dyDescent="0.3">
      <c r="A32" s="107" t="s">
        <v>34</v>
      </c>
      <c r="B32" s="108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7"/>
      <c r="O32" s="5">
        <f t="shared" si="8"/>
        <v>0</v>
      </c>
    </row>
    <row r="33" spans="1:15" x14ac:dyDescent="0.3">
      <c r="A33" s="107" t="s">
        <v>77</v>
      </c>
      <c r="B33" s="108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7"/>
      <c r="O33" s="5">
        <f t="shared" si="8"/>
        <v>0</v>
      </c>
    </row>
    <row r="34" spans="1:15" x14ac:dyDescent="0.3">
      <c r="A34" s="107" t="s">
        <v>78</v>
      </c>
      <c r="B34" s="108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7"/>
      <c r="O34" s="5">
        <f t="shared" si="8"/>
        <v>0</v>
      </c>
    </row>
    <row r="35" spans="1:15" x14ac:dyDescent="0.3">
      <c r="A35" s="107" t="s">
        <v>79</v>
      </c>
      <c r="B35" s="114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7"/>
      <c r="O35" s="5">
        <f t="shared" si="8"/>
        <v>0</v>
      </c>
    </row>
    <row r="36" spans="1:15" x14ac:dyDescent="0.3">
      <c r="A36" s="19" t="s">
        <v>35</v>
      </c>
      <c r="B36" s="21"/>
      <c r="C36" s="20">
        <f>SUM(C30:C35)</f>
        <v>0</v>
      </c>
      <c r="D36" s="4">
        <f t="shared" ref="D36:N36" si="9">SUM(D30:D35)</f>
        <v>0</v>
      </c>
      <c r="E36" s="4">
        <f t="shared" si="9"/>
        <v>0</v>
      </c>
      <c r="F36" s="4">
        <f t="shared" si="9"/>
        <v>0</v>
      </c>
      <c r="G36" s="4">
        <f t="shared" si="9"/>
        <v>0</v>
      </c>
      <c r="H36" s="4">
        <f t="shared" si="9"/>
        <v>0</v>
      </c>
      <c r="I36" s="4">
        <f t="shared" si="9"/>
        <v>0</v>
      </c>
      <c r="J36" s="4">
        <f t="shared" si="9"/>
        <v>0</v>
      </c>
      <c r="K36" s="4">
        <f t="shared" si="9"/>
        <v>0</v>
      </c>
      <c r="L36" s="4">
        <f t="shared" si="9"/>
        <v>0</v>
      </c>
      <c r="M36" s="4">
        <f t="shared" si="9"/>
        <v>0</v>
      </c>
      <c r="N36" s="4">
        <f t="shared" si="9"/>
        <v>0</v>
      </c>
      <c r="O36" s="5">
        <f>SUM(C36:N36)</f>
        <v>0</v>
      </c>
    </row>
    <row r="37" spans="1:15" ht="7.2" customHeight="1" x14ac:dyDescent="0.3">
      <c r="A37" s="40"/>
      <c r="B37" s="41"/>
      <c r="C37" s="37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42"/>
      <c r="O37" s="43"/>
    </row>
    <row r="38" spans="1:15" x14ac:dyDescent="0.3">
      <c r="A38" s="72" t="s">
        <v>36</v>
      </c>
      <c r="B38" s="113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7"/>
      <c r="O38" s="7">
        <f>SUM(C38:N38)</f>
        <v>0</v>
      </c>
    </row>
    <row r="39" spans="1:15" x14ac:dyDescent="0.3">
      <c r="A39" s="105" t="s">
        <v>37</v>
      </c>
      <c r="B39" s="10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7"/>
      <c r="O39" s="7">
        <f>SUM(C39:N39)</f>
        <v>0</v>
      </c>
    </row>
    <row r="40" spans="1:15" x14ac:dyDescent="0.3">
      <c r="A40" s="10" t="s">
        <v>42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2"/>
    </row>
    <row r="41" spans="1:15" x14ac:dyDescent="0.3">
      <c r="A41" s="74" t="s">
        <v>43</v>
      </c>
      <c r="B41" s="75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13">
        <f>SUM(C41:N41)</f>
        <v>0</v>
      </c>
    </row>
    <row r="42" spans="1:15" x14ac:dyDescent="0.3">
      <c r="A42" s="74" t="s">
        <v>40</v>
      </c>
      <c r="B42" s="75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13">
        <f t="shared" ref="O42:O45" si="10">SUM(C42:N42)</f>
        <v>0</v>
      </c>
    </row>
    <row r="43" spans="1:15" x14ac:dyDescent="0.3">
      <c r="A43" s="107" t="s">
        <v>41</v>
      </c>
      <c r="B43" s="11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13">
        <f t="shared" si="10"/>
        <v>0</v>
      </c>
    </row>
    <row r="44" spans="1:15" x14ac:dyDescent="0.3">
      <c r="A44" s="107" t="s">
        <v>76</v>
      </c>
      <c r="B44" s="11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13">
        <f t="shared" si="10"/>
        <v>0</v>
      </c>
    </row>
    <row r="45" spans="1:15" x14ac:dyDescent="0.3">
      <c r="A45" s="107" t="s">
        <v>76</v>
      </c>
      <c r="B45" s="11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13">
        <f t="shared" si="10"/>
        <v>0</v>
      </c>
    </row>
    <row r="46" spans="1:15" x14ac:dyDescent="0.3">
      <c r="A46" s="109" t="s">
        <v>48</v>
      </c>
      <c r="B46" s="110"/>
      <c r="C46" s="6">
        <f>C38+C39+C41+C42+C45</f>
        <v>0</v>
      </c>
      <c r="D46" s="6">
        <f t="shared" ref="D46:N46" si="11">D38+D39+D41+D42+D45</f>
        <v>0</v>
      </c>
      <c r="E46" s="6">
        <f t="shared" si="11"/>
        <v>0</v>
      </c>
      <c r="F46" s="6">
        <f t="shared" si="11"/>
        <v>0</v>
      </c>
      <c r="G46" s="6">
        <f t="shared" si="11"/>
        <v>0</v>
      </c>
      <c r="H46" s="6">
        <f t="shared" si="11"/>
        <v>0</v>
      </c>
      <c r="I46" s="6">
        <f t="shared" si="11"/>
        <v>0</v>
      </c>
      <c r="J46" s="6">
        <f t="shared" si="11"/>
        <v>0</v>
      </c>
      <c r="K46" s="6">
        <f t="shared" si="11"/>
        <v>0</v>
      </c>
      <c r="L46" s="6">
        <f t="shared" si="11"/>
        <v>0</v>
      </c>
      <c r="M46" s="6">
        <f t="shared" si="11"/>
        <v>0</v>
      </c>
      <c r="N46" s="6">
        <f t="shared" si="11"/>
        <v>0</v>
      </c>
      <c r="O46" s="7">
        <f>SUM(C46:N46)</f>
        <v>0</v>
      </c>
    </row>
    <row r="47" spans="1:15" x14ac:dyDescent="0.3">
      <c r="A47" s="82" t="s">
        <v>8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4"/>
    </row>
    <row r="48" spans="1:15" x14ac:dyDescent="0.3">
      <c r="A48" s="80" t="s">
        <v>9</v>
      </c>
      <c r="B48" s="81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9">
        <f t="shared" ref="O48:O53" si="12">SUM(C48:N48)</f>
        <v>0</v>
      </c>
    </row>
    <row r="49" spans="1:15" x14ac:dyDescent="0.3">
      <c r="A49" s="80" t="s">
        <v>10</v>
      </c>
      <c r="B49" s="81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9">
        <f t="shared" si="12"/>
        <v>0</v>
      </c>
    </row>
    <row r="50" spans="1:15" x14ac:dyDescent="0.3">
      <c r="A50" s="80" t="s">
        <v>11</v>
      </c>
      <c r="B50" s="81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9">
        <f t="shared" si="12"/>
        <v>0</v>
      </c>
    </row>
    <row r="51" spans="1:15" x14ac:dyDescent="0.3">
      <c r="A51" s="80" t="s">
        <v>12</v>
      </c>
      <c r="B51" s="81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9">
        <f t="shared" si="12"/>
        <v>0</v>
      </c>
    </row>
    <row r="52" spans="1:15" x14ac:dyDescent="0.3">
      <c r="A52" s="80" t="s">
        <v>76</v>
      </c>
      <c r="B52" s="81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9">
        <f t="shared" si="12"/>
        <v>0</v>
      </c>
    </row>
    <row r="53" spans="1:15" x14ac:dyDescent="0.3">
      <c r="A53" s="80" t="s">
        <v>76</v>
      </c>
      <c r="B53" s="81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9">
        <f t="shared" si="12"/>
        <v>0</v>
      </c>
    </row>
    <row r="54" spans="1:15" x14ac:dyDescent="0.3">
      <c r="A54" s="102" t="s">
        <v>0</v>
      </c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4"/>
    </row>
    <row r="55" spans="1:15" x14ac:dyDescent="0.3">
      <c r="A55" s="74" t="s">
        <v>5</v>
      </c>
      <c r="B55" s="75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9"/>
      <c r="O55" s="13">
        <f t="shared" ref="O55:O69" si="13">SUM(C55:N55)</f>
        <v>0</v>
      </c>
    </row>
    <row r="56" spans="1:15" x14ac:dyDescent="0.3">
      <c r="A56" s="74" t="s">
        <v>6</v>
      </c>
      <c r="B56" s="75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9"/>
      <c r="O56" s="13">
        <f t="shared" si="13"/>
        <v>0</v>
      </c>
    </row>
    <row r="57" spans="1:15" x14ac:dyDescent="0.3">
      <c r="A57" s="74" t="s">
        <v>13</v>
      </c>
      <c r="B57" s="75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13">
        <f t="shared" ref="O57:O59" si="14">SUM(C57:N57)</f>
        <v>0</v>
      </c>
    </row>
    <row r="58" spans="1:15" x14ac:dyDescent="0.3">
      <c r="A58" s="74" t="s">
        <v>14</v>
      </c>
      <c r="B58" s="75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13">
        <f t="shared" si="14"/>
        <v>0</v>
      </c>
    </row>
    <row r="59" spans="1:15" x14ac:dyDescent="0.3">
      <c r="A59" s="74" t="s">
        <v>15</v>
      </c>
      <c r="B59" s="75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13">
        <f t="shared" si="14"/>
        <v>0</v>
      </c>
    </row>
    <row r="60" spans="1:15" x14ac:dyDescent="0.3">
      <c r="A60" s="74" t="s">
        <v>16</v>
      </c>
      <c r="B60" s="75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13">
        <f t="shared" si="13"/>
        <v>0</v>
      </c>
    </row>
    <row r="61" spans="1:15" x14ac:dyDescent="0.3">
      <c r="A61" s="74" t="s">
        <v>17</v>
      </c>
      <c r="B61" s="75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13">
        <f t="shared" si="13"/>
        <v>0</v>
      </c>
    </row>
    <row r="62" spans="1:15" x14ac:dyDescent="0.3">
      <c r="A62" s="74" t="s">
        <v>18</v>
      </c>
      <c r="B62" s="75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13">
        <f t="shared" si="13"/>
        <v>0</v>
      </c>
    </row>
    <row r="63" spans="1:15" x14ac:dyDescent="0.3">
      <c r="A63" s="74" t="s">
        <v>19</v>
      </c>
      <c r="B63" s="75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13">
        <f t="shared" ref="O63" si="15">SUM(C63:N63)</f>
        <v>0</v>
      </c>
    </row>
    <row r="64" spans="1:15" x14ac:dyDescent="0.3">
      <c r="A64" s="74" t="s">
        <v>20</v>
      </c>
      <c r="B64" s="75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13">
        <f t="shared" ref="O64" si="16">SUM(C64:N64)</f>
        <v>0</v>
      </c>
    </row>
    <row r="65" spans="1:15" x14ac:dyDescent="0.3">
      <c r="A65" s="74" t="s">
        <v>21</v>
      </c>
      <c r="B65" s="75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13">
        <f t="shared" si="13"/>
        <v>0</v>
      </c>
    </row>
    <row r="66" spans="1:15" x14ac:dyDescent="0.3">
      <c r="A66" s="80" t="s">
        <v>1</v>
      </c>
      <c r="B66" s="81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13">
        <f t="shared" si="13"/>
        <v>0</v>
      </c>
    </row>
    <row r="67" spans="1:15" x14ac:dyDescent="0.3">
      <c r="A67" s="80" t="s">
        <v>76</v>
      </c>
      <c r="B67" s="81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13">
        <f t="shared" si="13"/>
        <v>0</v>
      </c>
    </row>
    <row r="68" spans="1:15" x14ac:dyDescent="0.3">
      <c r="A68" s="80" t="s">
        <v>76</v>
      </c>
      <c r="B68" s="81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13">
        <f t="shared" si="13"/>
        <v>0</v>
      </c>
    </row>
    <row r="69" spans="1:15" x14ac:dyDescent="0.3">
      <c r="A69" s="80" t="s">
        <v>76</v>
      </c>
      <c r="B69" s="81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13">
        <f t="shared" si="13"/>
        <v>0</v>
      </c>
    </row>
    <row r="70" spans="1:15" x14ac:dyDescent="0.3">
      <c r="A70" s="80" t="s">
        <v>76</v>
      </c>
      <c r="B70" s="81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9">
        <f t="shared" ref="O70" si="17">SUM(C70:N70)</f>
        <v>0</v>
      </c>
    </row>
    <row r="71" spans="1:15" x14ac:dyDescent="0.3">
      <c r="A71" s="102" t="s">
        <v>38</v>
      </c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4"/>
    </row>
    <row r="72" spans="1:15" x14ac:dyDescent="0.3">
      <c r="A72" s="74" t="s">
        <v>22</v>
      </c>
      <c r="B72" s="75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9">
        <f t="shared" ref="O72:O77" si="18">SUM(C72:N72)</f>
        <v>0</v>
      </c>
    </row>
    <row r="73" spans="1:15" x14ac:dyDescent="0.3">
      <c r="A73" s="74" t="s">
        <v>46</v>
      </c>
      <c r="B73" s="75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9">
        <f t="shared" si="18"/>
        <v>0</v>
      </c>
    </row>
    <row r="74" spans="1:15" x14ac:dyDescent="0.3">
      <c r="A74" s="74" t="s">
        <v>47</v>
      </c>
      <c r="B74" s="75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9">
        <f t="shared" si="18"/>
        <v>0</v>
      </c>
    </row>
    <row r="75" spans="1:15" x14ac:dyDescent="0.3">
      <c r="A75" s="80" t="s">
        <v>23</v>
      </c>
      <c r="B75" s="81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9">
        <f t="shared" si="18"/>
        <v>0</v>
      </c>
    </row>
    <row r="76" spans="1:15" x14ac:dyDescent="0.3">
      <c r="A76" s="80" t="s">
        <v>76</v>
      </c>
      <c r="B76" s="81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9">
        <f t="shared" si="18"/>
        <v>0</v>
      </c>
    </row>
    <row r="77" spans="1:15" x14ac:dyDescent="0.3">
      <c r="A77" s="80" t="s">
        <v>76</v>
      </c>
      <c r="B77" s="81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9">
        <f t="shared" si="18"/>
        <v>0</v>
      </c>
    </row>
    <row r="78" spans="1:15" x14ac:dyDescent="0.3">
      <c r="A78" s="17" t="s">
        <v>49</v>
      </c>
      <c r="B78" s="14"/>
      <c r="C78" s="8">
        <f>SUM(C72:C77)+SUM(C55:C70)+SUM(C48:C53)</f>
        <v>0</v>
      </c>
      <c r="D78" s="8">
        <f t="shared" ref="D78:N78" si="19">SUM(D72:D77)+SUM(D55:D70)+SUM(D48:D53)</f>
        <v>0</v>
      </c>
      <c r="E78" s="8">
        <f t="shared" si="19"/>
        <v>0</v>
      </c>
      <c r="F78" s="8">
        <f t="shared" si="19"/>
        <v>0</v>
      </c>
      <c r="G78" s="8">
        <f t="shared" si="19"/>
        <v>0</v>
      </c>
      <c r="H78" s="8">
        <f t="shared" si="19"/>
        <v>0</v>
      </c>
      <c r="I78" s="8">
        <f t="shared" si="19"/>
        <v>0</v>
      </c>
      <c r="J78" s="8">
        <f t="shared" si="19"/>
        <v>0</v>
      </c>
      <c r="K78" s="8">
        <f t="shared" si="19"/>
        <v>0</v>
      </c>
      <c r="L78" s="8">
        <f t="shared" si="19"/>
        <v>0</v>
      </c>
      <c r="M78" s="8">
        <f t="shared" si="19"/>
        <v>0</v>
      </c>
      <c r="N78" s="8">
        <f t="shared" si="19"/>
        <v>0</v>
      </c>
      <c r="O78" s="9">
        <f>SUM(C78:N78)</f>
        <v>0</v>
      </c>
    </row>
    <row r="79" spans="1:15" ht="22.2" customHeight="1" x14ac:dyDescent="0.3">
      <c r="A79" s="76" t="s">
        <v>44</v>
      </c>
      <c r="B79" s="77"/>
      <c r="C79" s="16">
        <f>C46+C78</f>
        <v>0</v>
      </c>
      <c r="D79" s="16">
        <f>D46+D78</f>
        <v>0</v>
      </c>
      <c r="E79" s="16">
        <f t="shared" ref="E79:O79" si="20">E46+E78</f>
        <v>0</v>
      </c>
      <c r="F79" s="16">
        <f t="shared" si="20"/>
        <v>0</v>
      </c>
      <c r="G79" s="16">
        <f t="shared" si="20"/>
        <v>0</v>
      </c>
      <c r="H79" s="16">
        <f t="shared" si="20"/>
        <v>0</v>
      </c>
      <c r="I79" s="16">
        <f t="shared" si="20"/>
        <v>0</v>
      </c>
      <c r="J79" s="16">
        <f t="shared" si="20"/>
        <v>0</v>
      </c>
      <c r="K79" s="16">
        <f t="shared" si="20"/>
        <v>0</v>
      </c>
      <c r="L79" s="16">
        <f t="shared" si="20"/>
        <v>0</v>
      </c>
      <c r="M79" s="16">
        <f t="shared" si="20"/>
        <v>0</v>
      </c>
      <c r="N79" s="16">
        <f t="shared" si="20"/>
        <v>0</v>
      </c>
      <c r="O79" s="16">
        <f t="shared" si="20"/>
        <v>0</v>
      </c>
    </row>
    <row r="80" spans="1:15" ht="37.200000000000003" customHeight="1" x14ac:dyDescent="0.3">
      <c r="A80" s="78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9"/>
    </row>
    <row r="81" spans="1:15" ht="34.200000000000003" thickBot="1" x14ac:dyDescent="0.7">
      <c r="A81" s="89" t="s">
        <v>45</v>
      </c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90"/>
    </row>
    <row r="82" spans="1:15" ht="15" thickBot="1" x14ac:dyDescent="0.35">
      <c r="A82" s="18" t="s">
        <v>56</v>
      </c>
      <c r="B82" s="50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9"/>
    </row>
    <row r="83" spans="1:15" ht="15" thickBot="1" x14ac:dyDescent="0.35">
      <c r="A83" s="24" t="s">
        <v>57</v>
      </c>
      <c r="B83" s="51"/>
      <c r="C83" s="30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29"/>
    </row>
    <row r="84" spans="1:15" ht="15" thickBot="1" x14ac:dyDescent="0.35">
      <c r="A84" s="25" t="s">
        <v>54</v>
      </c>
      <c r="B84" s="27">
        <f>B82-B83</f>
        <v>0</v>
      </c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3"/>
    </row>
    <row r="85" spans="1:15" ht="15" thickBot="1" x14ac:dyDescent="0.35">
      <c r="A85" s="26" t="s">
        <v>58</v>
      </c>
      <c r="B85" s="51"/>
      <c r="C85" s="58" t="str">
        <f t="shared" ref="C85:N85" si="21">C8</f>
        <v>Période 1</v>
      </c>
      <c r="D85" s="58" t="str">
        <f t="shared" si="21"/>
        <v>Période 2</v>
      </c>
      <c r="E85" s="58" t="str">
        <f t="shared" si="21"/>
        <v>Période 3</v>
      </c>
      <c r="F85" s="58" t="str">
        <f t="shared" si="21"/>
        <v>Période 4</v>
      </c>
      <c r="G85" s="58" t="str">
        <f t="shared" si="21"/>
        <v>Période 5</v>
      </c>
      <c r="H85" s="58" t="str">
        <f t="shared" si="21"/>
        <v>Période 6</v>
      </c>
      <c r="I85" s="58" t="str">
        <f t="shared" si="21"/>
        <v>Période 7</v>
      </c>
      <c r="J85" s="58" t="str">
        <f t="shared" si="21"/>
        <v>Période 8</v>
      </c>
      <c r="K85" s="58" t="str">
        <f t="shared" si="21"/>
        <v>Période 9</v>
      </c>
      <c r="L85" s="58" t="str">
        <f t="shared" si="21"/>
        <v>Période 10</v>
      </c>
      <c r="M85" s="58" t="str">
        <f t="shared" si="21"/>
        <v>Période 11</v>
      </c>
      <c r="N85" s="58" t="str">
        <f t="shared" si="21"/>
        <v>Période 12</v>
      </c>
      <c r="O85" s="33"/>
    </row>
    <row r="86" spans="1:15" ht="27" customHeight="1" thickTop="1" x14ac:dyDescent="0.3">
      <c r="A86" s="87" t="s">
        <v>55</v>
      </c>
      <c r="B86" s="88"/>
      <c r="C86" s="61">
        <f>B84+B85</f>
        <v>0</v>
      </c>
      <c r="D86" s="61">
        <f>C89</f>
        <v>0</v>
      </c>
      <c r="E86" s="61">
        <f t="shared" ref="E86:N86" si="22">D89</f>
        <v>0</v>
      </c>
      <c r="F86" s="61">
        <f t="shared" si="22"/>
        <v>0</v>
      </c>
      <c r="G86" s="61">
        <f t="shared" si="22"/>
        <v>0</v>
      </c>
      <c r="H86" s="61">
        <f t="shared" si="22"/>
        <v>0</v>
      </c>
      <c r="I86" s="61">
        <f t="shared" si="22"/>
        <v>0</v>
      </c>
      <c r="J86" s="61">
        <f t="shared" si="22"/>
        <v>0</v>
      </c>
      <c r="K86" s="61">
        <f t="shared" si="22"/>
        <v>0</v>
      </c>
      <c r="L86" s="61">
        <f t="shared" si="22"/>
        <v>0</v>
      </c>
      <c r="M86" s="61">
        <f t="shared" si="22"/>
        <v>0</v>
      </c>
      <c r="N86" s="61">
        <f t="shared" si="22"/>
        <v>0</v>
      </c>
      <c r="O86" s="59"/>
    </row>
    <row r="87" spans="1:15" x14ac:dyDescent="0.3">
      <c r="A87" s="72" t="s">
        <v>80</v>
      </c>
      <c r="B87" s="73"/>
      <c r="C87" s="15">
        <f t="shared" ref="C87:N87" si="23">C26</f>
        <v>0</v>
      </c>
      <c r="D87" s="15">
        <f t="shared" si="23"/>
        <v>0</v>
      </c>
      <c r="E87" s="15">
        <f t="shared" si="23"/>
        <v>0</v>
      </c>
      <c r="F87" s="15">
        <f t="shared" si="23"/>
        <v>0</v>
      </c>
      <c r="G87" s="15">
        <f t="shared" si="23"/>
        <v>0</v>
      </c>
      <c r="H87" s="15">
        <f t="shared" si="23"/>
        <v>0</v>
      </c>
      <c r="I87" s="15">
        <f t="shared" si="23"/>
        <v>0</v>
      </c>
      <c r="J87" s="15">
        <f t="shared" si="23"/>
        <v>0</v>
      </c>
      <c r="K87" s="15">
        <f t="shared" si="23"/>
        <v>0</v>
      </c>
      <c r="L87" s="15">
        <f t="shared" si="23"/>
        <v>0</v>
      </c>
      <c r="M87" s="15">
        <f t="shared" si="23"/>
        <v>0</v>
      </c>
      <c r="N87" s="15">
        <f t="shared" si="23"/>
        <v>0</v>
      </c>
      <c r="O87" s="60"/>
    </row>
    <row r="88" spans="1:15" ht="15" thickBot="1" x14ac:dyDescent="0.35">
      <c r="A88" s="72" t="s">
        <v>81</v>
      </c>
      <c r="B88" s="73"/>
      <c r="C88" s="63">
        <f t="shared" ref="C88:N88" si="24">C79</f>
        <v>0</v>
      </c>
      <c r="D88" s="63">
        <f t="shared" si="24"/>
        <v>0</v>
      </c>
      <c r="E88" s="63">
        <f t="shared" si="24"/>
        <v>0</v>
      </c>
      <c r="F88" s="63">
        <f t="shared" si="24"/>
        <v>0</v>
      </c>
      <c r="G88" s="63">
        <f t="shared" si="24"/>
        <v>0</v>
      </c>
      <c r="H88" s="63">
        <f t="shared" si="24"/>
        <v>0</v>
      </c>
      <c r="I88" s="63">
        <f t="shared" si="24"/>
        <v>0</v>
      </c>
      <c r="J88" s="63">
        <f t="shared" si="24"/>
        <v>0</v>
      </c>
      <c r="K88" s="63">
        <f t="shared" si="24"/>
        <v>0</v>
      </c>
      <c r="L88" s="63">
        <f t="shared" si="24"/>
        <v>0</v>
      </c>
      <c r="M88" s="63">
        <f t="shared" si="24"/>
        <v>0</v>
      </c>
      <c r="N88" s="63">
        <f t="shared" si="24"/>
        <v>0</v>
      </c>
      <c r="O88" s="60"/>
    </row>
    <row r="89" spans="1:15" ht="29.4" customHeight="1" thickTop="1" thickBot="1" x14ac:dyDescent="0.35">
      <c r="A89" s="85" t="s">
        <v>71</v>
      </c>
      <c r="B89" s="86"/>
      <c r="C89" s="64">
        <f>C86+C87-C88</f>
        <v>0</v>
      </c>
      <c r="D89" s="64">
        <f t="shared" ref="D89:N89" si="25">D86+D87-D88</f>
        <v>0</v>
      </c>
      <c r="E89" s="64">
        <f t="shared" si="25"/>
        <v>0</v>
      </c>
      <c r="F89" s="64">
        <f t="shared" si="25"/>
        <v>0</v>
      </c>
      <c r="G89" s="64">
        <f t="shared" si="25"/>
        <v>0</v>
      </c>
      <c r="H89" s="64">
        <f t="shared" si="25"/>
        <v>0</v>
      </c>
      <c r="I89" s="64">
        <f t="shared" si="25"/>
        <v>0</v>
      </c>
      <c r="J89" s="64">
        <f t="shared" si="25"/>
        <v>0</v>
      </c>
      <c r="K89" s="64">
        <f t="shared" si="25"/>
        <v>0</v>
      </c>
      <c r="L89" s="64">
        <f t="shared" si="25"/>
        <v>0</v>
      </c>
      <c r="M89" s="64">
        <f t="shared" si="25"/>
        <v>0</v>
      </c>
      <c r="N89" s="64">
        <f t="shared" si="25"/>
        <v>0</v>
      </c>
      <c r="O89" s="62"/>
    </row>
    <row r="90" spans="1:15" ht="15" thickTop="1" x14ac:dyDescent="0.3"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</row>
    <row r="91" spans="1:15" x14ac:dyDescent="0.3">
      <c r="A91" s="3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</row>
    <row r="92" spans="1:15" x14ac:dyDescent="0.3"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</row>
    <row r="93" spans="1:15" x14ac:dyDescent="0.3"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</row>
    <row r="94" spans="1:15" x14ac:dyDescent="0.3"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</row>
  </sheetData>
  <sheetProtection password="E099" sheet="1" selectLockedCells="1"/>
  <mergeCells count="76">
    <mergeCell ref="A76:B76"/>
    <mergeCell ref="A66:B66"/>
    <mergeCell ref="A67:B67"/>
    <mergeCell ref="A68:B68"/>
    <mergeCell ref="A69:B69"/>
    <mergeCell ref="A75:B75"/>
    <mergeCell ref="A70:B70"/>
    <mergeCell ref="A11:B11"/>
    <mergeCell ref="A12:B12"/>
    <mergeCell ref="A62:B62"/>
    <mergeCell ref="A38:B38"/>
    <mergeCell ref="A31:B31"/>
    <mergeCell ref="A35:B35"/>
    <mergeCell ref="A27:O27"/>
    <mergeCell ref="A32:B32"/>
    <mergeCell ref="A33:B33"/>
    <mergeCell ref="A34:B34"/>
    <mergeCell ref="A43:B43"/>
    <mergeCell ref="A44:B44"/>
    <mergeCell ref="A51:B51"/>
    <mergeCell ref="A52:B52"/>
    <mergeCell ref="A45:B45"/>
    <mergeCell ref="A41:B41"/>
    <mergeCell ref="A63:B63"/>
    <mergeCell ref="A71:O71"/>
    <mergeCell ref="A72:B72"/>
    <mergeCell ref="A18:B18"/>
    <mergeCell ref="A17:B17"/>
    <mergeCell ref="A7:O7"/>
    <mergeCell ref="A28:O28"/>
    <mergeCell ref="A54:O54"/>
    <mergeCell ref="A39:B39"/>
    <mergeCell ref="A20:O20"/>
    <mergeCell ref="A21:B21"/>
    <mergeCell ref="A22:B22"/>
    <mergeCell ref="A25:B25"/>
    <mergeCell ref="A26:B26"/>
    <mergeCell ref="A30:B30"/>
    <mergeCell ref="A42:B42"/>
    <mergeCell ref="A46:B46"/>
    <mergeCell ref="A8:B8"/>
    <mergeCell ref="A23:B23"/>
    <mergeCell ref="A24:B24"/>
    <mergeCell ref="A10:B10"/>
    <mergeCell ref="A89:B89"/>
    <mergeCell ref="A86:B86"/>
    <mergeCell ref="A81:O81"/>
    <mergeCell ref="A19:B19"/>
    <mergeCell ref="A9:B9"/>
    <mergeCell ref="A13:B13"/>
    <mergeCell ref="A14:B14"/>
    <mergeCell ref="A29:B29"/>
    <mergeCell ref="A55:B55"/>
    <mergeCell ref="A56:B56"/>
    <mergeCell ref="A60:B60"/>
    <mergeCell ref="A61:B61"/>
    <mergeCell ref="A65:B65"/>
    <mergeCell ref="A57:B57"/>
    <mergeCell ref="A58:B58"/>
    <mergeCell ref="A59:B59"/>
    <mergeCell ref="A1:F4"/>
    <mergeCell ref="D5:F5"/>
    <mergeCell ref="G5:H5"/>
    <mergeCell ref="A87:B87"/>
    <mergeCell ref="A88:B88"/>
    <mergeCell ref="A64:B64"/>
    <mergeCell ref="A79:B79"/>
    <mergeCell ref="A80:O80"/>
    <mergeCell ref="A48:B48"/>
    <mergeCell ref="A49:B49"/>
    <mergeCell ref="A47:O47"/>
    <mergeCell ref="A50:B50"/>
    <mergeCell ref="A53:B53"/>
    <mergeCell ref="A73:B73"/>
    <mergeCell ref="A77:B77"/>
    <mergeCell ref="A74:B74"/>
  </mergeCells>
  <conditionalFormatting sqref="A90:XFD1048576 P81:XFD89 A6:XFD80">
    <cfRule type="cellIs" dxfId="5" priority="3" operator="lessThan">
      <formula>0</formula>
    </cfRule>
  </conditionalFormatting>
  <conditionalFormatting sqref="C89:N89">
    <cfRule type="cellIs" dxfId="4" priority="1" operator="lessThan">
      <formula>0</formula>
    </cfRule>
  </conditionalFormatting>
  <pageMargins left="0.7" right="0.7" top="0.75" bottom="0.75" header="0.3" footer="0.3"/>
  <pageSetup paperSize="17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"/>
  <sheetViews>
    <sheetView workbookViewId="0">
      <selection activeCell="G5" sqref="G5:H5"/>
    </sheetView>
  </sheetViews>
  <sheetFormatPr baseColWidth="10" defaultRowHeight="14.4" x14ac:dyDescent="0.3"/>
  <cols>
    <col min="1" max="1" width="33.44140625" customWidth="1"/>
    <col min="2" max="15" width="11.77734375" customWidth="1"/>
  </cols>
  <sheetData>
    <row r="1" spans="1:15" x14ac:dyDescent="0.3">
      <c r="A1" s="68" t="str">
        <f>'Scénario 1'!A1:F4</f>
        <v>Insérer nom et/ou logo de votre entreprise ici</v>
      </c>
      <c r="B1" s="68"/>
      <c r="C1" s="68"/>
      <c r="D1" s="68"/>
      <c r="E1" s="68"/>
      <c r="F1" s="68"/>
      <c r="G1" s="44"/>
      <c r="H1" s="44"/>
      <c r="I1" s="44"/>
      <c r="J1" s="44"/>
      <c r="K1" s="44"/>
      <c r="L1" s="44"/>
    </row>
    <row r="2" spans="1:15" ht="36.6" customHeight="1" x14ac:dyDescent="0.3">
      <c r="A2" s="68"/>
      <c r="B2" s="68"/>
      <c r="C2" s="68"/>
      <c r="D2" s="68"/>
      <c r="E2" s="68"/>
      <c r="F2" s="68"/>
      <c r="G2" s="44"/>
      <c r="H2" s="44"/>
      <c r="I2" s="44"/>
      <c r="J2" s="44"/>
      <c r="K2" s="44"/>
      <c r="L2" s="44"/>
    </row>
    <row r="3" spans="1:15" x14ac:dyDescent="0.3">
      <c r="A3" s="68"/>
      <c r="B3" s="68"/>
      <c r="C3" s="68"/>
      <c r="D3" s="68"/>
      <c r="E3" s="68"/>
      <c r="F3" s="68"/>
      <c r="G3" s="44"/>
      <c r="H3" s="44"/>
      <c r="I3" s="44"/>
      <c r="J3" s="44"/>
      <c r="K3" s="44"/>
      <c r="L3" s="44"/>
    </row>
    <row r="4" spans="1:15" ht="43.8" customHeight="1" thickBot="1" x14ac:dyDescent="0.35">
      <c r="A4" s="68"/>
      <c r="B4" s="68"/>
      <c r="C4" s="68"/>
      <c r="D4" s="68"/>
      <c r="E4" s="68"/>
      <c r="F4" s="68"/>
      <c r="G4" s="44"/>
      <c r="H4" s="44"/>
      <c r="I4" s="44"/>
      <c r="J4" s="44"/>
      <c r="K4" s="44"/>
      <c r="L4" s="44"/>
    </row>
    <row r="5" spans="1:15" ht="27" customHeight="1" thickBot="1" x14ac:dyDescent="0.45">
      <c r="A5" s="44"/>
      <c r="B5" s="45"/>
      <c r="C5" s="45"/>
      <c r="D5" s="69" t="s">
        <v>72</v>
      </c>
      <c r="E5" s="69"/>
      <c r="F5" s="69"/>
      <c r="G5" s="70"/>
      <c r="H5" s="71"/>
      <c r="I5" s="44"/>
      <c r="J5" s="44"/>
      <c r="K5" s="44"/>
      <c r="L5" s="44"/>
    </row>
    <row r="6" spans="1:15" ht="13.2" customHeight="1" x14ac:dyDescent="0.3"/>
    <row r="7" spans="1:15" ht="31.2" customHeight="1" x14ac:dyDescent="0.6">
      <c r="A7" s="96" t="s">
        <v>30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</row>
    <row r="8" spans="1:15" x14ac:dyDescent="0.3">
      <c r="A8" s="94" t="s">
        <v>3</v>
      </c>
      <c r="B8" s="95"/>
      <c r="C8" s="56" t="str">
        <f>'Scénario 1'!C8</f>
        <v>Période 1</v>
      </c>
      <c r="D8" s="56" t="str">
        <f>'Scénario 1'!D8</f>
        <v>Période 2</v>
      </c>
      <c r="E8" s="56" t="str">
        <f>'Scénario 1'!E8</f>
        <v>Période 3</v>
      </c>
      <c r="F8" s="56" t="str">
        <f>'Scénario 1'!F8</f>
        <v>Période 4</v>
      </c>
      <c r="G8" s="56" t="str">
        <f>'Scénario 1'!G8</f>
        <v>Période 5</v>
      </c>
      <c r="H8" s="56" t="str">
        <f>'Scénario 1'!H8</f>
        <v>Période 6</v>
      </c>
      <c r="I8" s="56" t="str">
        <f>'Scénario 1'!I8</f>
        <v>Période 7</v>
      </c>
      <c r="J8" s="56" t="str">
        <f>'Scénario 1'!J8</f>
        <v>Période 8</v>
      </c>
      <c r="K8" s="56" t="str">
        <f>'Scénario 1'!K8</f>
        <v>Période 9</v>
      </c>
      <c r="L8" s="56" t="str">
        <f>'Scénario 1'!L8</f>
        <v>Période 10</v>
      </c>
      <c r="M8" s="56" t="str">
        <f>'Scénario 1'!M8</f>
        <v>Période 11</v>
      </c>
      <c r="N8" s="56" t="str">
        <f>'Scénario 1'!N8</f>
        <v>Période 12</v>
      </c>
      <c r="O8" s="3" t="s">
        <v>2</v>
      </c>
    </row>
    <row r="9" spans="1:15" x14ac:dyDescent="0.3">
      <c r="A9" s="91" t="str">
        <f>'Scénario 1'!A9:B9</f>
        <v>VENTES PRODUIT/SERVICE A</v>
      </c>
      <c r="B9" s="92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2">
        <f>SUM(C9:N9)</f>
        <v>0</v>
      </c>
    </row>
    <row r="10" spans="1:15" x14ac:dyDescent="0.3">
      <c r="A10" s="91" t="str">
        <f>'Scénario 1'!A10:B10</f>
        <v>VENTES PRODUIT/SERVICE B</v>
      </c>
      <c r="B10" s="92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7"/>
      <c r="O10" s="2">
        <f t="shared" ref="O10:O12" si="0">SUM(C10:N10)</f>
        <v>0</v>
      </c>
    </row>
    <row r="11" spans="1:15" x14ac:dyDescent="0.3">
      <c r="A11" s="91" t="str">
        <f>'Scénario 1'!A11:B11</f>
        <v>VENTES PRODUIT/SERVICE C</v>
      </c>
      <c r="B11" s="92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7"/>
      <c r="O11" s="2">
        <f t="shared" si="0"/>
        <v>0</v>
      </c>
    </row>
    <row r="12" spans="1:15" x14ac:dyDescent="0.3">
      <c r="A12" s="91" t="str">
        <f>'Scénario 1'!A12:B12</f>
        <v>VENTES PRODUIT/SERVICE D</v>
      </c>
      <c r="B12" s="92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7"/>
      <c r="O12" s="2">
        <f t="shared" si="0"/>
        <v>0</v>
      </c>
    </row>
    <row r="13" spans="1:15" x14ac:dyDescent="0.3">
      <c r="A13" s="91" t="str">
        <f>'Scénario 1'!A13:B13</f>
        <v>VENTES PRODUIT/SERVICE E</v>
      </c>
      <c r="B13" s="92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7"/>
      <c r="O13" s="2">
        <f t="shared" ref="O13:O14" si="1">SUM(C13:N13)</f>
        <v>0</v>
      </c>
    </row>
    <row r="14" spans="1:15" x14ac:dyDescent="0.3">
      <c r="A14" s="91" t="str">
        <f>'Scénario 1'!A14:B14</f>
        <v>VENTES PRODUIT/SERVICE F</v>
      </c>
      <c r="B14" s="92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7"/>
      <c r="O14" s="2">
        <f t="shared" si="1"/>
        <v>0</v>
      </c>
    </row>
    <row r="15" spans="1:15" x14ac:dyDescent="0.3">
      <c r="A15" s="22" t="s">
        <v>24</v>
      </c>
      <c r="B15" s="23"/>
      <c r="C15" s="20">
        <f t="shared" ref="C15:N15" si="2">SUM(C9:C14)</f>
        <v>0</v>
      </c>
      <c r="D15" s="4">
        <f t="shared" si="2"/>
        <v>0</v>
      </c>
      <c r="E15" s="4">
        <f t="shared" si="2"/>
        <v>0</v>
      </c>
      <c r="F15" s="4">
        <f t="shared" si="2"/>
        <v>0</v>
      </c>
      <c r="G15" s="4">
        <f t="shared" si="2"/>
        <v>0</v>
      </c>
      <c r="H15" s="4">
        <f t="shared" si="2"/>
        <v>0</v>
      </c>
      <c r="I15" s="4">
        <f t="shared" si="2"/>
        <v>0</v>
      </c>
      <c r="J15" s="4">
        <f t="shared" si="2"/>
        <v>0</v>
      </c>
      <c r="K15" s="4">
        <f t="shared" si="2"/>
        <v>0</v>
      </c>
      <c r="L15" s="4">
        <f t="shared" si="2"/>
        <v>0</v>
      </c>
      <c r="M15" s="4">
        <f t="shared" si="2"/>
        <v>0</v>
      </c>
      <c r="N15" s="4">
        <f t="shared" si="2"/>
        <v>0</v>
      </c>
      <c r="O15" s="2">
        <f>SUM(C15:N15)</f>
        <v>0</v>
      </c>
    </row>
    <row r="16" spans="1:15" ht="9" customHeight="1" x14ac:dyDescent="0.3">
      <c r="A16" s="35"/>
      <c r="B16" s="36"/>
      <c r="C16" s="37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9"/>
    </row>
    <row r="17" spans="1:15" x14ac:dyDescent="0.3">
      <c r="A17" s="105" t="s">
        <v>28</v>
      </c>
      <c r="B17" s="112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2">
        <f t="shared" ref="O17:O18" si="3">SUM(C17:N17)</f>
        <v>0</v>
      </c>
    </row>
    <row r="18" spans="1:15" x14ac:dyDescent="0.3">
      <c r="A18" s="105" t="s">
        <v>25</v>
      </c>
      <c r="B18" s="10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2">
        <f t="shared" si="3"/>
        <v>0</v>
      </c>
    </row>
    <row r="19" spans="1:15" x14ac:dyDescent="0.3">
      <c r="A19" s="76" t="s">
        <v>7</v>
      </c>
      <c r="B19" s="77"/>
      <c r="C19" s="1">
        <f t="shared" ref="C19:N19" si="4">SUM(C17:C18)</f>
        <v>0</v>
      </c>
      <c r="D19" s="1">
        <f t="shared" si="4"/>
        <v>0</v>
      </c>
      <c r="E19" s="1">
        <f t="shared" si="4"/>
        <v>0</v>
      </c>
      <c r="F19" s="1">
        <f t="shared" si="4"/>
        <v>0</v>
      </c>
      <c r="G19" s="1">
        <f t="shared" si="4"/>
        <v>0</v>
      </c>
      <c r="H19" s="1">
        <f t="shared" si="4"/>
        <v>0</v>
      </c>
      <c r="I19" s="1">
        <f t="shared" si="4"/>
        <v>0</v>
      </c>
      <c r="J19" s="1">
        <f t="shared" si="4"/>
        <v>0</v>
      </c>
      <c r="K19" s="1">
        <f t="shared" si="4"/>
        <v>0</v>
      </c>
      <c r="L19" s="1">
        <f t="shared" si="4"/>
        <v>0</v>
      </c>
      <c r="M19" s="1">
        <f t="shared" si="4"/>
        <v>0</v>
      </c>
      <c r="N19" s="1">
        <f t="shared" si="4"/>
        <v>0</v>
      </c>
      <c r="O19" s="2">
        <f>SUM(C19:N19)</f>
        <v>0</v>
      </c>
    </row>
    <row r="20" spans="1:15" x14ac:dyDescent="0.3">
      <c r="A20" s="102" t="s">
        <v>39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4"/>
    </row>
    <row r="21" spans="1:15" x14ac:dyDescent="0.3">
      <c r="A21" s="74" t="str">
        <f>'Scénario 1'!A21:B21</f>
        <v>Prêt obtenu</v>
      </c>
      <c r="B21" s="75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9">
        <f t="shared" ref="O21:O25" si="5">SUM(C21:N21)</f>
        <v>0</v>
      </c>
    </row>
    <row r="22" spans="1:15" x14ac:dyDescent="0.3">
      <c r="A22" s="74" t="str">
        <f>'Scénario 1'!A22:B22</f>
        <v>Mise de fonds injecté au compte de banque</v>
      </c>
      <c r="B22" s="75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9">
        <f t="shared" si="5"/>
        <v>0</v>
      </c>
    </row>
    <row r="23" spans="1:15" x14ac:dyDescent="0.3">
      <c r="A23" s="74" t="str">
        <f>'Scénario 1'!A23:B23</f>
        <v>Autres recevables (subvention, crédit,etc)</v>
      </c>
      <c r="B23" s="75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9">
        <f t="shared" si="5"/>
        <v>0</v>
      </c>
    </row>
    <row r="24" spans="1:15" x14ac:dyDescent="0.3">
      <c r="A24" s="74" t="str">
        <f>'Scénario 1'!A24:B24</f>
        <v>Autre</v>
      </c>
      <c r="B24" s="75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9">
        <f t="shared" si="5"/>
        <v>0</v>
      </c>
    </row>
    <row r="25" spans="1:15" x14ac:dyDescent="0.3">
      <c r="A25" s="74" t="str">
        <f>'Scénario 1'!A25:B25</f>
        <v>Autre</v>
      </c>
      <c r="B25" s="75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9">
        <f t="shared" si="5"/>
        <v>0</v>
      </c>
    </row>
    <row r="26" spans="1:15" ht="17.399999999999999" customHeight="1" x14ac:dyDescent="0.3">
      <c r="A26" s="76" t="s">
        <v>50</v>
      </c>
      <c r="B26" s="77"/>
      <c r="C26" s="1">
        <f t="shared" ref="C26:N26" si="6">SUM(C21:C25)+C19</f>
        <v>0</v>
      </c>
      <c r="D26" s="1">
        <f t="shared" si="6"/>
        <v>0</v>
      </c>
      <c r="E26" s="1">
        <f t="shared" si="6"/>
        <v>0</v>
      </c>
      <c r="F26" s="1">
        <f t="shared" si="6"/>
        <v>0</v>
      </c>
      <c r="G26" s="1">
        <f t="shared" si="6"/>
        <v>0</v>
      </c>
      <c r="H26" s="1">
        <f t="shared" si="6"/>
        <v>0</v>
      </c>
      <c r="I26" s="1">
        <f t="shared" si="6"/>
        <v>0</v>
      </c>
      <c r="J26" s="1">
        <f t="shared" si="6"/>
        <v>0</v>
      </c>
      <c r="K26" s="1">
        <f t="shared" si="6"/>
        <v>0</v>
      </c>
      <c r="L26" s="1">
        <f t="shared" si="6"/>
        <v>0</v>
      </c>
      <c r="M26" s="1">
        <f t="shared" si="6"/>
        <v>0</v>
      </c>
      <c r="N26" s="1">
        <f t="shared" si="6"/>
        <v>0</v>
      </c>
      <c r="O26" s="2">
        <f>SUM(C26:N26)</f>
        <v>0</v>
      </c>
    </row>
    <row r="27" spans="1:15" ht="28.8" customHeight="1" x14ac:dyDescent="0.3">
      <c r="A27" s="115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7"/>
    </row>
    <row r="28" spans="1:15" ht="31.8" customHeight="1" x14ac:dyDescent="0.6">
      <c r="A28" s="99" t="s">
        <v>31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1"/>
    </row>
    <row r="29" spans="1:15" x14ac:dyDescent="0.3">
      <c r="A29" s="94" t="s">
        <v>4</v>
      </c>
      <c r="B29" s="95"/>
      <c r="C29" s="56" t="str">
        <f t="shared" ref="C29:N29" si="7">C8</f>
        <v>Période 1</v>
      </c>
      <c r="D29" s="56" t="str">
        <f t="shared" si="7"/>
        <v>Période 2</v>
      </c>
      <c r="E29" s="56" t="str">
        <f t="shared" si="7"/>
        <v>Période 3</v>
      </c>
      <c r="F29" s="56" t="str">
        <f t="shared" si="7"/>
        <v>Période 4</v>
      </c>
      <c r="G29" s="56" t="str">
        <f t="shared" si="7"/>
        <v>Période 5</v>
      </c>
      <c r="H29" s="56" t="str">
        <f t="shared" si="7"/>
        <v>Période 6</v>
      </c>
      <c r="I29" s="56" t="str">
        <f t="shared" si="7"/>
        <v>Période 7</v>
      </c>
      <c r="J29" s="56" t="str">
        <f t="shared" si="7"/>
        <v>Période 8</v>
      </c>
      <c r="K29" s="56" t="str">
        <f t="shared" si="7"/>
        <v>Période 9</v>
      </c>
      <c r="L29" s="56" t="str">
        <f t="shared" si="7"/>
        <v>Période 10</v>
      </c>
      <c r="M29" s="56" t="str">
        <f t="shared" si="7"/>
        <v>Période 11</v>
      </c>
      <c r="N29" s="57" t="str">
        <f t="shared" si="7"/>
        <v>Période 12</v>
      </c>
      <c r="O29" s="3" t="s">
        <v>2</v>
      </c>
    </row>
    <row r="30" spans="1:15" x14ac:dyDescent="0.3">
      <c r="A30" s="107" t="str">
        <f>'Scénario 1'!A30:B30</f>
        <v>ACHATS MATIÈRES PREMIÈRES A</v>
      </c>
      <c r="B30" s="108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5">
        <f>SUM(C30:N30)</f>
        <v>0</v>
      </c>
    </row>
    <row r="31" spans="1:15" x14ac:dyDescent="0.3">
      <c r="A31" s="107" t="str">
        <f>'Scénario 1'!A31:B31</f>
        <v>ACHATS MATIÈRES PREMIÈRES B</v>
      </c>
      <c r="B31" s="108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7"/>
      <c r="O31" s="5">
        <f t="shared" ref="O31:O35" si="8">SUM(C31:N31)</f>
        <v>0</v>
      </c>
    </row>
    <row r="32" spans="1:15" x14ac:dyDescent="0.3">
      <c r="A32" s="107" t="str">
        <f>'Scénario 1'!A32:B32</f>
        <v>ACHATS MATIÈRES PREMIÈRES C</v>
      </c>
      <c r="B32" s="108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7"/>
      <c r="O32" s="5">
        <f t="shared" si="8"/>
        <v>0</v>
      </c>
    </row>
    <row r="33" spans="1:15" x14ac:dyDescent="0.3">
      <c r="A33" s="107" t="str">
        <f>'Scénario 1'!A33:B33</f>
        <v>ACHATS MATIÈRES PREMIÈRES D</v>
      </c>
      <c r="B33" s="108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7"/>
      <c r="O33" s="5">
        <f t="shared" si="8"/>
        <v>0</v>
      </c>
    </row>
    <row r="34" spans="1:15" x14ac:dyDescent="0.3">
      <c r="A34" s="107" t="str">
        <f>'Scénario 1'!A34:B34</f>
        <v>ACHATS MATIÈRES PREMIÈRES E</v>
      </c>
      <c r="B34" s="108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7"/>
      <c r="O34" s="5">
        <f t="shared" si="8"/>
        <v>0</v>
      </c>
    </row>
    <row r="35" spans="1:15" x14ac:dyDescent="0.3">
      <c r="A35" s="107" t="str">
        <f>'Scénario 1'!A35:B35</f>
        <v>ACHATS MATIÈRES PREMIÈRES F</v>
      </c>
      <c r="B35" s="108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7"/>
      <c r="O35" s="5">
        <f t="shared" si="8"/>
        <v>0</v>
      </c>
    </row>
    <row r="36" spans="1:15" x14ac:dyDescent="0.3">
      <c r="A36" s="19" t="s">
        <v>35</v>
      </c>
      <c r="B36" s="21"/>
      <c r="C36" s="20">
        <f>SUM(C30:C35)</f>
        <v>0</v>
      </c>
      <c r="D36" s="4">
        <f t="shared" ref="D36:N36" si="9">SUM(D30:D35)</f>
        <v>0</v>
      </c>
      <c r="E36" s="4">
        <f t="shared" si="9"/>
        <v>0</v>
      </c>
      <c r="F36" s="4">
        <f t="shared" si="9"/>
        <v>0</v>
      </c>
      <c r="G36" s="4">
        <f t="shared" si="9"/>
        <v>0</v>
      </c>
      <c r="H36" s="4">
        <f t="shared" si="9"/>
        <v>0</v>
      </c>
      <c r="I36" s="4">
        <f t="shared" si="9"/>
        <v>0</v>
      </c>
      <c r="J36" s="4">
        <f t="shared" si="9"/>
        <v>0</v>
      </c>
      <c r="K36" s="4">
        <f t="shared" si="9"/>
        <v>0</v>
      </c>
      <c r="L36" s="4">
        <f t="shared" si="9"/>
        <v>0</v>
      </c>
      <c r="M36" s="4">
        <f t="shared" si="9"/>
        <v>0</v>
      </c>
      <c r="N36" s="4">
        <f t="shared" si="9"/>
        <v>0</v>
      </c>
      <c r="O36" s="5">
        <f>SUM(C36:N36)</f>
        <v>0</v>
      </c>
    </row>
    <row r="37" spans="1:15" ht="7.2" customHeight="1" x14ac:dyDescent="0.3">
      <c r="A37" s="40"/>
      <c r="B37" s="41"/>
      <c r="C37" s="37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42"/>
      <c r="O37" s="43"/>
    </row>
    <row r="38" spans="1:15" x14ac:dyDescent="0.3">
      <c r="A38" s="72" t="s">
        <v>36</v>
      </c>
      <c r="B38" s="113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7"/>
      <c r="O38" s="7">
        <f>SUM(C38:N38)</f>
        <v>0</v>
      </c>
    </row>
    <row r="39" spans="1:15" x14ac:dyDescent="0.3">
      <c r="A39" s="105" t="s">
        <v>37</v>
      </c>
      <c r="B39" s="10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7"/>
      <c r="O39" s="7">
        <f>SUM(C39:N39)</f>
        <v>0</v>
      </c>
    </row>
    <row r="40" spans="1:15" x14ac:dyDescent="0.3">
      <c r="A40" s="52" t="s">
        <v>42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</row>
    <row r="41" spans="1:15" x14ac:dyDescent="0.3">
      <c r="A41" s="74" t="str">
        <f>'Scénario 1'!A41:B41</f>
        <v>Main d'œuvre - salaires de production</v>
      </c>
      <c r="B41" s="75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13">
        <f>SUM(C41:N41)</f>
        <v>0</v>
      </c>
    </row>
    <row r="42" spans="1:15" x14ac:dyDescent="0.3">
      <c r="A42" s="74" t="str">
        <f>'Scénario 1'!A42:B42</f>
        <v>Transport et Livraison</v>
      </c>
      <c r="B42" s="75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13">
        <f t="shared" ref="O42:O45" si="10">SUM(C42:N42)</f>
        <v>0</v>
      </c>
    </row>
    <row r="43" spans="1:15" x14ac:dyDescent="0.3">
      <c r="A43" s="74" t="str">
        <f>'Scénario 1'!A43:B43</f>
        <v>Autres frais directs</v>
      </c>
      <c r="B43" s="75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13">
        <f t="shared" si="10"/>
        <v>0</v>
      </c>
    </row>
    <row r="44" spans="1:15" x14ac:dyDescent="0.3">
      <c r="A44" s="74" t="str">
        <f>'Scénario 1'!A44:B44</f>
        <v>Autre</v>
      </c>
      <c r="B44" s="75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13">
        <f t="shared" si="10"/>
        <v>0</v>
      </c>
    </row>
    <row r="45" spans="1:15" x14ac:dyDescent="0.3">
      <c r="A45" s="74" t="str">
        <f>'Scénario 1'!A45:B45</f>
        <v>Autre</v>
      </c>
      <c r="B45" s="75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13">
        <f t="shared" si="10"/>
        <v>0</v>
      </c>
    </row>
    <row r="46" spans="1:15" x14ac:dyDescent="0.3">
      <c r="A46" s="109" t="s">
        <v>48</v>
      </c>
      <c r="B46" s="110"/>
      <c r="C46" s="6">
        <f>C38+C39+C41+C42+C45</f>
        <v>0</v>
      </c>
      <c r="D46" s="6">
        <f t="shared" ref="D46:N46" si="11">D38+D39+D41+D42+D45</f>
        <v>0</v>
      </c>
      <c r="E46" s="6">
        <f t="shared" si="11"/>
        <v>0</v>
      </c>
      <c r="F46" s="6">
        <f t="shared" si="11"/>
        <v>0</v>
      </c>
      <c r="G46" s="6">
        <f t="shared" si="11"/>
        <v>0</v>
      </c>
      <c r="H46" s="6">
        <f t="shared" si="11"/>
        <v>0</v>
      </c>
      <c r="I46" s="6">
        <f t="shared" si="11"/>
        <v>0</v>
      </c>
      <c r="J46" s="6">
        <f t="shared" si="11"/>
        <v>0</v>
      </c>
      <c r="K46" s="6">
        <f t="shared" si="11"/>
        <v>0</v>
      </c>
      <c r="L46" s="6">
        <f t="shared" si="11"/>
        <v>0</v>
      </c>
      <c r="M46" s="6">
        <f t="shared" si="11"/>
        <v>0</v>
      </c>
      <c r="N46" s="6">
        <f t="shared" si="11"/>
        <v>0</v>
      </c>
      <c r="O46" s="7">
        <f>SUM(C46:N46)</f>
        <v>0</v>
      </c>
    </row>
    <row r="47" spans="1:15" x14ac:dyDescent="0.3">
      <c r="A47" s="82" t="s">
        <v>8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4"/>
    </row>
    <row r="48" spans="1:15" x14ac:dyDescent="0.3">
      <c r="A48" s="80" t="str">
        <f>'Scénario 1'!A48:B48</f>
        <v>Frais de représentation</v>
      </c>
      <c r="B48" s="81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9">
        <f t="shared" ref="O48:O53" si="12">SUM(C48:N48)</f>
        <v>0</v>
      </c>
    </row>
    <row r="49" spans="1:15" x14ac:dyDescent="0.3">
      <c r="A49" s="80" t="str">
        <f>'Scénario 1'!A49:B49</f>
        <v>Publicité</v>
      </c>
      <c r="B49" s="81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9">
        <f t="shared" si="12"/>
        <v>0</v>
      </c>
    </row>
    <row r="50" spans="1:15" x14ac:dyDescent="0.3">
      <c r="A50" s="80" t="str">
        <f>'Scénario 1'!A50:B50</f>
        <v>Frais de repas</v>
      </c>
      <c r="B50" s="81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9">
        <f t="shared" si="12"/>
        <v>0</v>
      </c>
    </row>
    <row r="51" spans="1:15" x14ac:dyDescent="0.3">
      <c r="A51" s="80" t="str">
        <f>'Scénario 1'!A51:B51</f>
        <v>Essence</v>
      </c>
      <c r="B51" s="81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9">
        <f t="shared" si="12"/>
        <v>0</v>
      </c>
    </row>
    <row r="52" spans="1:15" x14ac:dyDescent="0.3">
      <c r="A52" s="80" t="str">
        <f>'Scénario 1'!A52:B52</f>
        <v>Autre</v>
      </c>
      <c r="B52" s="81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9">
        <f t="shared" si="12"/>
        <v>0</v>
      </c>
    </row>
    <row r="53" spans="1:15" x14ac:dyDescent="0.3">
      <c r="A53" s="80" t="str">
        <f>'Scénario 1'!A53:B53</f>
        <v>Autre</v>
      </c>
      <c r="B53" s="81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9">
        <f t="shared" si="12"/>
        <v>0</v>
      </c>
    </row>
    <row r="54" spans="1:15" x14ac:dyDescent="0.3">
      <c r="A54" s="102" t="s">
        <v>0</v>
      </c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4"/>
    </row>
    <row r="55" spans="1:15" x14ac:dyDescent="0.3">
      <c r="A55" s="74" t="str">
        <f>'Scénario 1'!A55:B55</f>
        <v>Loyer</v>
      </c>
      <c r="B55" s="75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9"/>
      <c r="O55" s="13">
        <f t="shared" ref="O55:O70" si="13">SUM(C55:N55)</f>
        <v>0</v>
      </c>
    </row>
    <row r="56" spans="1:15" x14ac:dyDescent="0.3">
      <c r="A56" s="74" t="str">
        <f>'Scénario 1'!A56:B56</f>
        <v>Électricité</v>
      </c>
      <c r="B56" s="75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9"/>
      <c r="O56" s="13">
        <f t="shared" si="13"/>
        <v>0</v>
      </c>
    </row>
    <row r="57" spans="1:15" x14ac:dyDescent="0.3">
      <c r="A57" s="74" t="str">
        <f>'Scénario 1'!A57:B57</f>
        <v>Honoraires professionnels</v>
      </c>
      <c r="B57" s="75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13">
        <f t="shared" si="13"/>
        <v>0</v>
      </c>
    </row>
    <row r="58" spans="1:15" x14ac:dyDescent="0.3">
      <c r="A58" s="74" t="str">
        <f>'Scénario 1'!A58:B58</f>
        <v>Permis et licences</v>
      </c>
      <c r="B58" s="75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13">
        <f t="shared" si="13"/>
        <v>0</v>
      </c>
    </row>
    <row r="59" spans="1:15" x14ac:dyDescent="0.3">
      <c r="A59" s="74" t="str">
        <f>'Scénario 1'!A59:B59</f>
        <v>Fournitures de bureau</v>
      </c>
      <c r="B59" s="75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13">
        <f t="shared" si="13"/>
        <v>0</v>
      </c>
    </row>
    <row r="60" spans="1:15" x14ac:dyDescent="0.3">
      <c r="A60" s="74" t="str">
        <f>'Scénario 1'!A60:B60</f>
        <v>Assurances</v>
      </c>
      <c r="B60" s="75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13">
        <f t="shared" si="13"/>
        <v>0</v>
      </c>
    </row>
    <row r="61" spans="1:15" x14ac:dyDescent="0.3">
      <c r="A61" s="74" t="str">
        <f>'Scénario 1'!A61:B61</f>
        <v>Téléphone</v>
      </c>
      <c r="B61" s="75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13">
        <f t="shared" si="13"/>
        <v>0</v>
      </c>
    </row>
    <row r="62" spans="1:15" x14ac:dyDescent="0.3">
      <c r="A62" s="74" t="str">
        <f>'Scénario 1'!A62:B62</f>
        <v>Internet</v>
      </c>
      <c r="B62" s="75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13">
        <f t="shared" si="13"/>
        <v>0</v>
      </c>
    </row>
    <row r="63" spans="1:15" x14ac:dyDescent="0.3">
      <c r="A63" s="74" t="str">
        <f>'Scénario 1'!A63:B63</f>
        <v>Entretien matériel roulant</v>
      </c>
      <c r="B63" s="75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13">
        <f t="shared" si="13"/>
        <v>0</v>
      </c>
    </row>
    <row r="64" spans="1:15" x14ac:dyDescent="0.3">
      <c r="A64" s="74" t="str">
        <f>'Scénario 1'!A64:B64</f>
        <v>Entretien du local</v>
      </c>
      <c r="B64" s="75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13">
        <f t="shared" si="13"/>
        <v>0</v>
      </c>
    </row>
    <row r="65" spans="1:15" x14ac:dyDescent="0.3">
      <c r="A65" s="74" t="str">
        <f>'Scénario 1'!A65:B65</f>
        <v>Frais de bureau</v>
      </c>
      <c r="B65" s="75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13">
        <f t="shared" si="13"/>
        <v>0</v>
      </c>
    </row>
    <row r="66" spans="1:15" x14ac:dyDescent="0.3">
      <c r="A66" s="74" t="str">
        <f>'Scénario 1'!A66:B66</f>
        <v>Frais bancaires</v>
      </c>
      <c r="B66" s="75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13">
        <f t="shared" si="13"/>
        <v>0</v>
      </c>
    </row>
    <row r="67" spans="1:15" x14ac:dyDescent="0.3">
      <c r="A67" s="74" t="str">
        <f>'Scénario 1'!A67:B67</f>
        <v>Autre</v>
      </c>
      <c r="B67" s="75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13">
        <f t="shared" si="13"/>
        <v>0</v>
      </c>
    </row>
    <row r="68" spans="1:15" x14ac:dyDescent="0.3">
      <c r="A68" s="74" t="str">
        <f>'Scénario 1'!A68:B68</f>
        <v>Autre</v>
      </c>
      <c r="B68" s="75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13">
        <f t="shared" si="13"/>
        <v>0</v>
      </c>
    </row>
    <row r="69" spans="1:15" x14ac:dyDescent="0.3">
      <c r="A69" s="74" t="str">
        <f>'Scénario 1'!A69:B69</f>
        <v>Autre</v>
      </c>
      <c r="B69" s="75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13">
        <f t="shared" si="13"/>
        <v>0</v>
      </c>
    </row>
    <row r="70" spans="1:15" x14ac:dyDescent="0.3">
      <c r="A70" s="74" t="str">
        <f>'Scénario 1'!A70:B70</f>
        <v>Autre</v>
      </c>
      <c r="B70" s="75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9">
        <f t="shared" si="13"/>
        <v>0</v>
      </c>
    </row>
    <row r="71" spans="1:15" x14ac:dyDescent="0.3">
      <c r="A71" s="102" t="s">
        <v>38</v>
      </c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4"/>
    </row>
    <row r="72" spans="1:15" x14ac:dyDescent="0.3">
      <c r="A72" s="74" t="str">
        <f>'Scénario 1'!A72:B72</f>
        <v>Acquisition d'immobilisations</v>
      </c>
      <c r="B72" s="75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9">
        <f t="shared" ref="O72:O77" si="14">SUM(C72:N72)</f>
        <v>0</v>
      </c>
    </row>
    <row r="73" spans="1:15" x14ac:dyDescent="0.3">
      <c r="A73" s="74" t="str">
        <f>'Scénario 1'!A73:B73</f>
        <v>Remboursement emprunt (capital et intérêts)</v>
      </c>
      <c r="B73" s="75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9">
        <f t="shared" si="14"/>
        <v>0</v>
      </c>
    </row>
    <row r="74" spans="1:15" x14ac:dyDescent="0.3">
      <c r="A74" s="74" t="str">
        <f>'Scénario 1'!A74:B74</f>
        <v>Remboursement autres dettes (capital et intérêts)</v>
      </c>
      <c r="B74" s="75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9">
        <f t="shared" si="14"/>
        <v>0</v>
      </c>
    </row>
    <row r="75" spans="1:15" x14ac:dyDescent="0.3">
      <c r="A75" s="74" t="str">
        <f>'Scénario 1'!A75:B75</f>
        <v>Retraits/Dividendes/Prélévements</v>
      </c>
      <c r="B75" s="75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9">
        <f t="shared" si="14"/>
        <v>0</v>
      </c>
    </row>
    <row r="76" spans="1:15" x14ac:dyDescent="0.3">
      <c r="A76" s="74" t="str">
        <f>'Scénario 1'!A76:B76</f>
        <v>Autre</v>
      </c>
      <c r="B76" s="75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9">
        <f t="shared" si="14"/>
        <v>0</v>
      </c>
    </row>
    <row r="77" spans="1:15" x14ac:dyDescent="0.3">
      <c r="A77" s="74" t="str">
        <f>'Scénario 1'!A77:B77</f>
        <v>Autre</v>
      </c>
      <c r="B77" s="75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9">
        <f t="shared" si="14"/>
        <v>0</v>
      </c>
    </row>
    <row r="78" spans="1:15" x14ac:dyDescent="0.3">
      <c r="A78" s="17" t="s">
        <v>49</v>
      </c>
      <c r="B78" s="14"/>
      <c r="C78" s="8">
        <f>SUM(C72:C77)+SUM(C55:C70)+SUM(C48:C53)</f>
        <v>0</v>
      </c>
      <c r="D78" s="8">
        <f t="shared" ref="D78:N78" si="15">SUM(D72:D77)+SUM(D55:D70)+SUM(D48:D53)</f>
        <v>0</v>
      </c>
      <c r="E78" s="8">
        <f t="shared" si="15"/>
        <v>0</v>
      </c>
      <c r="F78" s="8">
        <f t="shared" si="15"/>
        <v>0</v>
      </c>
      <c r="G78" s="8">
        <f t="shared" si="15"/>
        <v>0</v>
      </c>
      <c r="H78" s="8">
        <f t="shared" si="15"/>
        <v>0</v>
      </c>
      <c r="I78" s="8">
        <f t="shared" si="15"/>
        <v>0</v>
      </c>
      <c r="J78" s="8">
        <f t="shared" si="15"/>
        <v>0</v>
      </c>
      <c r="K78" s="8">
        <f t="shared" si="15"/>
        <v>0</v>
      </c>
      <c r="L78" s="8">
        <f t="shared" si="15"/>
        <v>0</v>
      </c>
      <c r="M78" s="8">
        <f t="shared" si="15"/>
        <v>0</v>
      </c>
      <c r="N78" s="8">
        <f t="shared" si="15"/>
        <v>0</v>
      </c>
      <c r="O78" s="9">
        <f>SUM(C78:N78)</f>
        <v>0</v>
      </c>
    </row>
    <row r="79" spans="1:15" ht="22.2" customHeight="1" x14ac:dyDescent="0.3">
      <c r="A79" s="76" t="s">
        <v>44</v>
      </c>
      <c r="B79" s="77"/>
      <c r="C79" s="16">
        <f>C46+C78</f>
        <v>0</v>
      </c>
      <c r="D79" s="16">
        <f>D46+D78</f>
        <v>0</v>
      </c>
      <c r="E79" s="16">
        <f t="shared" ref="E79:O79" si="16">E46+E78</f>
        <v>0</v>
      </c>
      <c r="F79" s="16">
        <f t="shared" si="16"/>
        <v>0</v>
      </c>
      <c r="G79" s="16">
        <f t="shared" si="16"/>
        <v>0</v>
      </c>
      <c r="H79" s="16">
        <f t="shared" si="16"/>
        <v>0</v>
      </c>
      <c r="I79" s="16">
        <f t="shared" si="16"/>
        <v>0</v>
      </c>
      <c r="J79" s="16">
        <f t="shared" si="16"/>
        <v>0</v>
      </c>
      <c r="K79" s="16">
        <f t="shared" si="16"/>
        <v>0</v>
      </c>
      <c r="L79" s="16">
        <f t="shared" si="16"/>
        <v>0</v>
      </c>
      <c r="M79" s="16">
        <f t="shared" si="16"/>
        <v>0</v>
      </c>
      <c r="N79" s="16">
        <f t="shared" si="16"/>
        <v>0</v>
      </c>
      <c r="O79" s="16">
        <f t="shared" si="16"/>
        <v>0</v>
      </c>
    </row>
    <row r="80" spans="1:15" ht="37.200000000000003" customHeight="1" x14ac:dyDescent="0.3">
      <c r="A80" s="78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9"/>
    </row>
    <row r="81" spans="1:15" ht="34.200000000000003" thickBot="1" x14ac:dyDescent="0.7">
      <c r="A81" s="89" t="s">
        <v>45</v>
      </c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90"/>
    </row>
    <row r="82" spans="1:15" ht="15" thickBot="1" x14ac:dyDescent="0.35">
      <c r="A82" s="55" t="s">
        <v>56</v>
      </c>
      <c r="B82" s="50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9"/>
    </row>
    <row r="83" spans="1:15" ht="15" thickBot="1" x14ac:dyDescent="0.35">
      <c r="A83" s="24" t="s">
        <v>57</v>
      </c>
      <c r="B83" s="51"/>
      <c r="C83" s="30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29"/>
    </row>
    <row r="84" spans="1:15" ht="15" thickBot="1" x14ac:dyDescent="0.35">
      <c r="A84" s="25" t="s">
        <v>54</v>
      </c>
      <c r="B84" s="27">
        <f>B82-B83</f>
        <v>0</v>
      </c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3"/>
    </row>
    <row r="85" spans="1:15" ht="15" thickBot="1" x14ac:dyDescent="0.35">
      <c r="A85" s="26" t="s">
        <v>58</v>
      </c>
      <c r="B85" s="51"/>
      <c r="C85" s="58" t="str">
        <f t="shared" ref="C85:N85" si="17">C8</f>
        <v>Période 1</v>
      </c>
      <c r="D85" s="58" t="str">
        <f t="shared" si="17"/>
        <v>Période 2</v>
      </c>
      <c r="E85" s="58" t="str">
        <f t="shared" si="17"/>
        <v>Période 3</v>
      </c>
      <c r="F85" s="58" t="str">
        <f t="shared" si="17"/>
        <v>Période 4</v>
      </c>
      <c r="G85" s="58" t="str">
        <f t="shared" si="17"/>
        <v>Période 5</v>
      </c>
      <c r="H85" s="58" t="str">
        <f t="shared" si="17"/>
        <v>Période 6</v>
      </c>
      <c r="I85" s="58" t="str">
        <f t="shared" si="17"/>
        <v>Période 7</v>
      </c>
      <c r="J85" s="58" t="str">
        <f t="shared" si="17"/>
        <v>Période 8</v>
      </c>
      <c r="K85" s="58" t="str">
        <f t="shared" si="17"/>
        <v>Période 9</v>
      </c>
      <c r="L85" s="58" t="str">
        <f t="shared" si="17"/>
        <v>Période 10</v>
      </c>
      <c r="M85" s="58" t="str">
        <f t="shared" si="17"/>
        <v>Période 11</v>
      </c>
      <c r="N85" s="58" t="str">
        <f t="shared" si="17"/>
        <v>Période 12</v>
      </c>
      <c r="O85" s="33"/>
    </row>
    <row r="86" spans="1:15" ht="27" customHeight="1" thickTop="1" x14ac:dyDescent="0.3">
      <c r="A86" s="87" t="s">
        <v>55</v>
      </c>
      <c r="B86" s="88"/>
      <c r="C86" s="61">
        <f>B84+B85</f>
        <v>0</v>
      </c>
      <c r="D86" s="61">
        <f>C89</f>
        <v>0</v>
      </c>
      <c r="E86" s="61">
        <f t="shared" ref="E86:N86" si="18">D89</f>
        <v>0</v>
      </c>
      <c r="F86" s="61">
        <f t="shared" si="18"/>
        <v>0</v>
      </c>
      <c r="G86" s="61">
        <f t="shared" si="18"/>
        <v>0</v>
      </c>
      <c r="H86" s="61">
        <f t="shared" si="18"/>
        <v>0</v>
      </c>
      <c r="I86" s="61">
        <f t="shared" si="18"/>
        <v>0</v>
      </c>
      <c r="J86" s="61">
        <f t="shared" si="18"/>
        <v>0</v>
      </c>
      <c r="K86" s="61">
        <f t="shared" si="18"/>
        <v>0</v>
      </c>
      <c r="L86" s="61">
        <f t="shared" si="18"/>
        <v>0</v>
      </c>
      <c r="M86" s="61">
        <f t="shared" si="18"/>
        <v>0</v>
      </c>
      <c r="N86" s="61">
        <f t="shared" si="18"/>
        <v>0</v>
      </c>
      <c r="O86" s="59"/>
    </row>
    <row r="87" spans="1:15" x14ac:dyDescent="0.3">
      <c r="A87" s="72" t="s">
        <v>80</v>
      </c>
      <c r="B87" s="73"/>
      <c r="C87" s="15">
        <f t="shared" ref="C87:N87" si="19">C26</f>
        <v>0</v>
      </c>
      <c r="D87" s="15">
        <f t="shared" si="19"/>
        <v>0</v>
      </c>
      <c r="E87" s="15">
        <f t="shared" si="19"/>
        <v>0</v>
      </c>
      <c r="F87" s="15">
        <f t="shared" si="19"/>
        <v>0</v>
      </c>
      <c r="G87" s="15">
        <f t="shared" si="19"/>
        <v>0</v>
      </c>
      <c r="H87" s="15">
        <f t="shared" si="19"/>
        <v>0</v>
      </c>
      <c r="I87" s="15">
        <f t="shared" si="19"/>
        <v>0</v>
      </c>
      <c r="J87" s="15">
        <f t="shared" si="19"/>
        <v>0</v>
      </c>
      <c r="K87" s="15">
        <f t="shared" si="19"/>
        <v>0</v>
      </c>
      <c r="L87" s="15">
        <f t="shared" si="19"/>
        <v>0</v>
      </c>
      <c r="M87" s="15">
        <f t="shared" si="19"/>
        <v>0</v>
      </c>
      <c r="N87" s="15">
        <f t="shared" si="19"/>
        <v>0</v>
      </c>
      <c r="O87" s="60"/>
    </row>
    <row r="88" spans="1:15" ht="15" thickBot="1" x14ac:dyDescent="0.35">
      <c r="A88" s="72" t="s">
        <v>81</v>
      </c>
      <c r="B88" s="73"/>
      <c r="C88" s="63">
        <f t="shared" ref="C88:N88" si="20">C79</f>
        <v>0</v>
      </c>
      <c r="D88" s="63">
        <f t="shared" si="20"/>
        <v>0</v>
      </c>
      <c r="E88" s="63">
        <f t="shared" si="20"/>
        <v>0</v>
      </c>
      <c r="F88" s="63">
        <f t="shared" si="20"/>
        <v>0</v>
      </c>
      <c r="G88" s="63">
        <f t="shared" si="20"/>
        <v>0</v>
      </c>
      <c r="H88" s="63">
        <f t="shared" si="20"/>
        <v>0</v>
      </c>
      <c r="I88" s="63">
        <f t="shared" si="20"/>
        <v>0</v>
      </c>
      <c r="J88" s="63">
        <f t="shared" si="20"/>
        <v>0</v>
      </c>
      <c r="K88" s="63">
        <f t="shared" si="20"/>
        <v>0</v>
      </c>
      <c r="L88" s="63">
        <f t="shared" si="20"/>
        <v>0</v>
      </c>
      <c r="M88" s="63">
        <f t="shared" si="20"/>
        <v>0</v>
      </c>
      <c r="N88" s="63">
        <f t="shared" si="20"/>
        <v>0</v>
      </c>
      <c r="O88" s="60"/>
    </row>
    <row r="89" spans="1:15" ht="29.4" customHeight="1" thickTop="1" thickBot="1" x14ac:dyDescent="0.35">
      <c r="A89" s="85" t="s">
        <v>71</v>
      </c>
      <c r="B89" s="86"/>
      <c r="C89" s="64">
        <f>C86+C87-C88</f>
        <v>0</v>
      </c>
      <c r="D89" s="64">
        <f t="shared" ref="D89:N89" si="21">D86+D87-D88</f>
        <v>0</v>
      </c>
      <c r="E89" s="64">
        <f t="shared" si="21"/>
        <v>0</v>
      </c>
      <c r="F89" s="64">
        <f t="shared" si="21"/>
        <v>0</v>
      </c>
      <c r="G89" s="64">
        <f t="shared" si="21"/>
        <v>0</v>
      </c>
      <c r="H89" s="64">
        <f t="shared" si="21"/>
        <v>0</v>
      </c>
      <c r="I89" s="64">
        <f t="shared" si="21"/>
        <v>0</v>
      </c>
      <c r="J89" s="64">
        <f t="shared" si="21"/>
        <v>0</v>
      </c>
      <c r="K89" s="64">
        <f t="shared" si="21"/>
        <v>0</v>
      </c>
      <c r="L89" s="64">
        <f t="shared" si="21"/>
        <v>0</v>
      </c>
      <c r="M89" s="64">
        <f t="shared" si="21"/>
        <v>0</v>
      </c>
      <c r="N89" s="64">
        <f t="shared" si="21"/>
        <v>0</v>
      </c>
      <c r="O89" s="62"/>
    </row>
    <row r="90" spans="1:15" ht="15" thickTop="1" x14ac:dyDescent="0.3"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</row>
    <row r="91" spans="1:15" x14ac:dyDescent="0.3">
      <c r="A91" s="3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</row>
    <row r="92" spans="1:15" x14ac:dyDescent="0.3"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</row>
    <row r="93" spans="1:15" x14ac:dyDescent="0.3"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</row>
    <row r="94" spans="1:15" x14ac:dyDescent="0.3"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</row>
  </sheetData>
  <sheetProtection password="E099" sheet="1" selectLockedCells="1"/>
  <mergeCells count="76">
    <mergeCell ref="A86:B86"/>
    <mergeCell ref="A87:B87"/>
    <mergeCell ref="A88:B88"/>
    <mergeCell ref="A89:B89"/>
    <mergeCell ref="A75:B75"/>
    <mergeCell ref="A76:B76"/>
    <mergeCell ref="A77:B77"/>
    <mergeCell ref="A79:B79"/>
    <mergeCell ref="A80:O80"/>
    <mergeCell ref="A81:O81"/>
    <mergeCell ref="A74:B74"/>
    <mergeCell ref="A63:B63"/>
    <mergeCell ref="A64:B64"/>
    <mergeCell ref="A65:B65"/>
    <mergeCell ref="A66:B66"/>
    <mergeCell ref="A67:B67"/>
    <mergeCell ref="A68:B68"/>
    <mergeCell ref="A69:B69"/>
    <mergeCell ref="A70:B70"/>
    <mergeCell ref="A71:O71"/>
    <mergeCell ref="A72:B72"/>
    <mergeCell ref="A73:B73"/>
    <mergeCell ref="A62:B62"/>
    <mergeCell ref="A51:B51"/>
    <mergeCell ref="A52:B52"/>
    <mergeCell ref="A53:B53"/>
    <mergeCell ref="A54:O54"/>
    <mergeCell ref="A55:B55"/>
    <mergeCell ref="A56:B56"/>
    <mergeCell ref="A57:B57"/>
    <mergeCell ref="A58:B58"/>
    <mergeCell ref="A59:B59"/>
    <mergeCell ref="A60:B60"/>
    <mergeCell ref="A61:B61"/>
    <mergeCell ref="A50:B50"/>
    <mergeCell ref="A38:B38"/>
    <mergeCell ref="A39:B39"/>
    <mergeCell ref="A41:B41"/>
    <mergeCell ref="A42:B42"/>
    <mergeCell ref="A43:B43"/>
    <mergeCell ref="A44:B44"/>
    <mergeCell ref="A45:B45"/>
    <mergeCell ref="A46:B46"/>
    <mergeCell ref="A47:O47"/>
    <mergeCell ref="A48:B48"/>
    <mergeCell ref="A49:B49"/>
    <mergeCell ref="A35:B35"/>
    <mergeCell ref="A24:B24"/>
    <mergeCell ref="A25:B25"/>
    <mergeCell ref="A26:B26"/>
    <mergeCell ref="A27:O27"/>
    <mergeCell ref="A28:O28"/>
    <mergeCell ref="A29:B29"/>
    <mergeCell ref="A30:B30"/>
    <mergeCell ref="A31:B31"/>
    <mergeCell ref="A32:B32"/>
    <mergeCell ref="A33:B33"/>
    <mergeCell ref="A34:B34"/>
    <mergeCell ref="A23:B23"/>
    <mergeCell ref="A10:B10"/>
    <mergeCell ref="A11:B11"/>
    <mergeCell ref="A12:B12"/>
    <mergeCell ref="A13:B13"/>
    <mergeCell ref="A14:B14"/>
    <mergeCell ref="A17:B17"/>
    <mergeCell ref="A18:B18"/>
    <mergeCell ref="A19:B19"/>
    <mergeCell ref="A20:O20"/>
    <mergeCell ref="A21:B21"/>
    <mergeCell ref="A22:B22"/>
    <mergeCell ref="A9:B9"/>
    <mergeCell ref="A1:F4"/>
    <mergeCell ref="D5:F5"/>
    <mergeCell ref="G5:H5"/>
    <mergeCell ref="A7:O7"/>
    <mergeCell ref="A8:B8"/>
  </mergeCells>
  <conditionalFormatting sqref="A90:XFD1048576 P81:XFD89 A6:XFD80">
    <cfRule type="cellIs" dxfId="3" priority="2" operator="lessThan">
      <formula>0</formula>
    </cfRule>
  </conditionalFormatting>
  <conditionalFormatting sqref="C89:N89">
    <cfRule type="cellIs" dxfId="2" priority="1" operator="lessThan">
      <formula>0</formula>
    </cfRule>
  </conditionalFormatting>
  <pageMargins left="0.7" right="0.7" top="0.75" bottom="0.75" header="0.3" footer="0.3"/>
  <pageSetup paperSize="17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"/>
  <sheetViews>
    <sheetView workbookViewId="0">
      <selection activeCell="G5" sqref="G5:H5"/>
    </sheetView>
  </sheetViews>
  <sheetFormatPr baseColWidth="10" defaultRowHeight="14.4" x14ac:dyDescent="0.3"/>
  <cols>
    <col min="1" max="1" width="33.44140625" customWidth="1"/>
    <col min="2" max="15" width="11.77734375" customWidth="1"/>
  </cols>
  <sheetData>
    <row r="1" spans="1:15" x14ac:dyDescent="0.3">
      <c r="A1" s="68" t="str">
        <f>'Scénario 1'!A1:F4</f>
        <v>Insérer nom et/ou logo de votre entreprise ici</v>
      </c>
      <c r="B1" s="68"/>
      <c r="C1" s="68"/>
      <c r="D1" s="68"/>
      <c r="E1" s="68"/>
      <c r="F1" s="68"/>
      <c r="G1" s="44"/>
      <c r="H1" s="44"/>
      <c r="I1" s="44"/>
      <c r="J1" s="44"/>
      <c r="K1" s="44"/>
      <c r="L1" s="44"/>
    </row>
    <row r="2" spans="1:15" ht="36.6" customHeight="1" x14ac:dyDescent="0.3">
      <c r="A2" s="68"/>
      <c r="B2" s="68"/>
      <c r="C2" s="68"/>
      <c r="D2" s="68"/>
      <c r="E2" s="68"/>
      <c r="F2" s="68"/>
      <c r="G2" s="44"/>
      <c r="H2" s="44"/>
      <c r="I2" s="44"/>
      <c r="J2" s="44"/>
      <c r="K2" s="44"/>
      <c r="L2" s="44"/>
    </row>
    <row r="3" spans="1:15" x14ac:dyDescent="0.3">
      <c r="A3" s="68"/>
      <c r="B3" s="68"/>
      <c r="C3" s="68"/>
      <c r="D3" s="68"/>
      <c r="E3" s="68"/>
      <c r="F3" s="68"/>
      <c r="G3" s="44"/>
      <c r="H3" s="44"/>
      <c r="I3" s="44"/>
      <c r="J3" s="44"/>
      <c r="K3" s="44"/>
      <c r="L3" s="44"/>
    </row>
    <row r="4" spans="1:15" ht="43.8" customHeight="1" thickBot="1" x14ac:dyDescent="0.35">
      <c r="A4" s="68"/>
      <c r="B4" s="68"/>
      <c r="C4" s="68"/>
      <c r="D4" s="68"/>
      <c r="E4" s="68"/>
      <c r="F4" s="68"/>
      <c r="G4" s="44"/>
      <c r="H4" s="44"/>
      <c r="I4" s="44"/>
      <c r="J4" s="44"/>
      <c r="K4" s="44"/>
      <c r="L4" s="44"/>
    </row>
    <row r="5" spans="1:15" ht="27" customHeight="1" thickBot="1" x14ac:dyDescent="0.45">
      <c r="A5" s="44"/>
      <c r="B5" s="45"/>
      <c r="C5" s="45"/>
      <c r="D5" s="69" t="s">
        <v>72</v>
      </c>
      <c r="E5" s="69"/>
      <c r="F5" s="69"/>
      <c r="G5" s="70"/>
      <c r="H5" s="71"/>
      <c r="I5" s="44"/>
      <c r="J5" s="44"/>
      <c r="K5" s="44"/>
      <c r="L5" s="44"/>
    </row>
    <row r="6" spans="1:15" ht="13.2" customHeight="1" x14ac:dyDescent="0.3"/>
    <row r="7" spans="1:15" ht="31.2" customHeight="1" x14ac:dyDescent="0.6">
      <c r="A7" s="96" t="s">
        <v>30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</row>
    <row r="8" spans="1:15" x14ac:dyDescent="0.3">
      <c r="A8" s="94" t="s">
        <v>3</v>
      </c>
      <c r="B8" s="95"/>
      <c r="C8" s="56" t="str">
        <f>'Scénario 1'!C8</f>
        <v>Période 1</v>
      </c>
      <c r="D8" s="56" t="str">
        <f>'Scénario 1'!D8</f>
        <v>Période 2</v>
      </c>
      <c r="E8" s="56" t="str">
        <f>'Scénario 1'!E8</f>
        <v>Période 3</v>
      </c>
      <c r="F8" s="56" t="str">
        <f>'Scénario 1'!F8</f>
        <v>Période 4</v>
      </c>
      <c r="G8" s="56" t="str">
        <f>'Scénario 1'!G8</f>
        <v>Période 5</v>
      </c>
      <c r="H8" s="56" t="str">
        <f>'Scénario 1'!H8</f>
        <v>Période 6</v>
      </c>
      <c r="I8" s="56" t="str">
        <f>'Scénario 1'!I8</f>
        <v>Période 7</v>
      </c>
      <c r="J8" s="56" t="str">
        <f>'Scénario 1'!J8</f>
        <v>Période 8</v>
      </c>
      <c r="K8" s="56" t="str">
        <f>'Scénario 1'!K8</f>
        <v>Période 9</v>
      </c>
      <c r="L8" s="56" t="str">
        <f>'Scénario 1'!L8</f>
        <v>Période 10</v>
      </c>
      <c r="M8" s="56" t="str">
        <f>'Scénario 1'!M8</f>
        <v>Période 11</v>
      </c>
      <c r="N8" s="56" t="str">
        <f>'Scénario 1'!N8</f>
        <v>Période 12</v>
      </c>
      <c r="O8" s="3" t="s">
        <v>2</v>
      </c>
    </row>
    <row r="9" spans="1:15" x14ac:dyDescent="0.3">
      <c r="A9" s="91" t="str">
        <f>'Scénario 1'!A9:B9</f>
        <v>VENTES PRODUIT/SERVICE A</v>
      </c>
      <c r="B9" s="92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2">
        <f>SUM(C9:N9)</f>
        <v>0</v>
      </c>
    </row>
    <row r="10" spans="1:15" x14ac:dyDescent="0.3">
      <c r="A10" s="91" t="str">
        <f>'Scénario 1'!A10:B10</f>
        <v>VENTES PRODUIT/SERVICE B</v>
      </c>
      <c r="B10" s="92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7"/>
      <c r="O10" s="2">
        <f t="shared" ref="O10:O12" si="0">SUM(C10:N10)</f>
        <v>0</v>
      </c>
    </row>
    <row r="11" spans="1:15" x14ac:dyDescent="0.3">
      <c r="A11" s="91" t="str">
        <f>'Scénario 1'!A11:B11</f>
        <v>VENTES PRODUIT/SERVICE C</v>
      </c>
      <c r="B11" s="92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7"/>
      <c r="O11" s="2">
        <f t="shared" si="0"/>
        <v>0</v>
      </c>
    </row>
    <row r="12" spans="1:15" x14ac:dyDescent="0.3">
      <c r="A12" s="91" t="str">
        <f>'Scénario 1'!A12:B12</f>
        <v>VENTES PRODUIT/SERVICE D</v>
      </c>
      <c r="B12" s="92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7"/>
      <c r="O12" s="2">
        <f t="shared" si="0"/>
        <v>0</v>
      </c>
    </row>
    <row r="13" spans="1:15" x14ac:dyDescent="0.3">
      <c r="A13" s="91" t="str">
        <f>'Scénario 1'!A13:B13</f>
        <v>VENTES PRODUIT/SERVICE E</v>
      </c>
      <c r="B13" s="92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7"/>
      <c r="O13" s="2">
        <f t="shared" ref="O13:O14" si="1">SUM(C13:N13)</f>
        <v>0</v>
      </c>
    </row>
    <row r="14" spans="1:15" x14ac:dyDescent="0.3">
      <c r="A14" s="91" t="str">
        <f>'Scénario 1'!A14:B14</f>
        <v>VENTES PRODUIT/SERVICE F</v>
      </c>
      <c r="B14" s="92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7"/>
      <c r="O14" s="2">
        <f t="shared" si="1"/>
        <v>0</v>
      </c>
    </row>
    <row r="15" spans="1:15" x14ac:dyDescent="0.3">
      <c r="A15" s="22" t="s">
        <v>24</v>
      </c>
      <c r="B15" s="23"/>
      <c r="C15" s="20">
        <f t="shared" ref="C15:N15" si="2">SUM(C9:C14)</f>
        <v>0</v>
      </c>
      <c r="D15" s="4">
        <f t="shared" si="2"/>
        <v>0</v>
      </c>
      <c r="E15" s="4">
        <f t="shared" si="2"/>
        <v>0</v>
      </c>
      <c r="F15" s="4">
        <f t="shared" si="2"/>
        <v>0</v>
      </c>
      <c r="G15" s="4">
        <f t="shared" si="2"/>
        <v>0</v>
      </c>
      <c r="H15" s="4">
        <f t="shared" si="2"/>
        <v>0</v>
      </c>
      <c r="I15" s="4">
        <f t="shared" si="2"/>
        <v>0</v>
      </c>
      <c r="J15" s="4">
        <f t="shared" si="2"/>
        <v>0</v>
      </c>
      <c r="K15" s="4">
        <f t="shared" si="2"/>
        <v>0</v>
      </c>
      <c r="L15" s="4">
        <f t="shared" si="2"/>
        <v>0</v>
      </c>
      <c r="M15" s="4">
        <f t="shared" si="2"/>
        <v>0</v>
      </c>
      <c r="N15" s="4">
        <f t="shared" si="2"/>
        <v>0</v>
      </c>
      <c r="O15" s="2">
        <f>SUM(C15:N15)</f>
        <v>0</v>
      </c>
    </row>
    <row r="16" spans="1:15" ht="9" customHeight="1" x14ac:dyDescent="0.3">
      <c r="A16" s="35"/>
      <c r="B16" s="36"/>
      <c r="C16" s="37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9"/>
    </row>
    <row r="17" spans="1:15" x14ac:dyDescent="0.3">
      <c r="A17" s="105" t="s">
        <v>28</v>
      </c>
      <c r="B17" s="112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2">
        <f t="shared" ref="O17:O18" si="3">SUM(C17:N17)</f>
        <v>0</v>
      </c>
    </row>
    <row r="18" spans="1:15" x14ac:dyDescent="0.3">
      <c r="A18" s="105" t="s">
        <v>25</v>
      </c>
      <c r="B18" s="10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2">
        <f t="shared" si="3"/>
        <v>0</v>
      </c>
    </row>
    <row r="19" spans="1:15" x14ac:dyDescent="0.3">
      <c r="A19" s="76" t="s">
        <v>7</v>
      </c>
      <c r="B19" s="77"/>
      <c r="C19" s="1">
        <f t="shared" ref="C19:N19" si="4">SUM(C17:C18)</f>
        <v>0</v>
      </c>
      <c r="D19" s="1">
        <f t="shared" si="4"/>
        <v>0</v>
      </c>
      <c r="E19" s="1">
        <f t="shared" si="4"/>
        <v>0</v>
      </c>
      <c r="F19" s="1">
        <f t="shared" si="4"/>
        <v>0</v>
      </c>
      <c r="G19" s="1">
        <f t="shared" si="4"/>
        <v>0</v>
      </c>
      <c r="H19" s="1">
        <f t="shared" si="4"/>
        <v>0</v>
      </c>
      <c r="I19" s="1">
        <f t="shared" si="4"/>
        <v>0</v>
      </c>
      <c r="J19" s="1">
        <f t="shared" si="4"/>
        <v>0</v>
      </c>
      <c r="K19" s="1">
        <f t="shared" si="4"/>
        <v>0</v>
      </c>
      <c r="L19" s="1">
        <f t="shared" si="4"/>
        <v>0</v>
      </c>
      <c r="M19" s="1">
        <f t="shared" si="4"/>
        <v>0</v>
      </c>
      <c r="N19" s="1">
        <f t="shared" si="4"/>
        <v>0</v>
      </c>
      <c r="O19" s="2">
        <f>SUM(C19:N19)</f>
        <v>0</v>
      </c>
    </row>
    <row r="20" spans="1:15" x14ac:dyDescent="0.3">
      <c r="A20" s="102" t="s">
        <v>39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4"/>
    </row>
    <row r="21" spans="1:15" x14ac:dyDescent="0.3">
      <c r="A21" s="74" t="str">
        <f>'Scénario 1'!A21:B21</f>
        <v>Prêt obtenu</v>
      </c>
      <c r="B21" s="75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9">
        <f t="shared" ref="O21:O25" si="5">SUM(C21:N21)</f>
        <v>0</v>
      </c>
    </row>
    <row r="22" spans="1:15" x14ac:dyDescent="0.3">
      <c r="A22" s="74" t="str">
        <f>'Scénario 1'!A22:B22</f>
        <v>Mise de fonds injecté au compte de banque</v>
      </c>
      <c r="B22" s="75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9">
        <f t="shared" si="5"/>
        <v>0</v>
      </c>
    </row>
    <row r="23" spans="1:15" x14ac:dyDescent="0.3">
      <c r="A23" s="74" t="str">
        <f>'Scénario 1'!A23:B23</f>
        <v>Autres recevables (subvention, crédit,etc)</v>
      </c>
      <c r="B23" s="75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9">
        <f t="shared" si="5"/>
        <v>0</v>
      </c>
    </row>
    <row r="24" spans="1:15" x14ac:dyDescent="0.3">
      <c r="A24" s="74" t="str">
        <f>'Scénario 1'!A24:B24</f>
        <v>Autre</v>
      </c>
      <c r="B24" s="75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9">
        <f t="shared" si="5"/>
        <v>0</v>
      </c>
    </row>
    <row r="25" spans="1:15" x14ac:dyDescent="0.3">
      <c r="A25" s="74" t="str">
        <f>'Scénario 1'!A25:B25</f>
        <v>Autre</v>
      </c>
      <c r="B25" s="75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9">
        <f t="shared" si="5"/>
        <v>0</v>
      </c>
    </row>
    <row r="26" spans="1:15" ht="17.399999999999999" customHeight="1" x14ac:dyDescent="0.3">
      <c r="A26" s="76" t="s">
        <v>50</v>
      </c>
      <c r="B26" s="77"/>
      <c r="C26" s="1">
        <f t="shared" ref="C26:N26" si="6">SUM(C21:C25)+C19</f>
        <v>0</v>
      </c>
      <c r="D26" s="1">
        <f t="shared" si="6"/>
        <v>0</v>
      </c>
      <c r="E26" s="1">
        <f t="shared" si="6"/>
        <v>0</v>
      </c>
      <c r="F26" s="1">
        <f t="shared" si="6"/>
        <v>0</v>
      </c>
      <c r="G26" s="1">
        <f t="shared" si="6"/>
        <v>0</v>
      </c>
      <c r="H26" s="1">
        <f t="shared" si="6"/>
        <v>0</v>
      </c>
      <c r="I26" s="1">
        <f t="shared" si="6"/>
        <v>0</v>
      </c>
      <c r="J26" s="1">
        <f t="shared" si="6"/>
        <v>0</v>
      </c>
      <c r="K26" s="1">
        <f t="shared" si="6"/>
        <v>0</v>
      </c>
      <c r="L26" s="1">
        <f t="shared" si="6"/>
        <v>0</v>
      </c>
      <c r="M26" s="1">
        <f t="shared" si="6"/>
        <v>0</v>
      </c>
      <c r="N26" s="1">
        <f t="shared" si="6"/>
        <v>0</v>
      </c>
      <c r="O26" s="2">
        <f>SUM(C26:N26)</f>
        <v>0</v>
      </c>
    </row>
    <row r="27" spans="1:15" ht="28.8" customHeight="1" x14ac:dyDescent="0.3">
      <c r="A27" s="115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7"/>
    </row>
    <row r="28" spans="1:15" ht="31.8" customHeight="1" x14ac:dyDescent="0.6">
      <c r="A28" s="99" t="s">
        <v>31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1"/>
    </row>
    <row r="29" spans="1:15" x14ac:dyDescent="0.3">
      <c r="A29" s="94" t="s">
        <v>4</v>
      </c>
      <c r="B29" s="95"/>
      <c r="C29" s="56" t="str">
        <f t="shared" ref="C29:N29" si="7">C8</f>
        <v>Période 1</v>
      </c>
      <c r="D29" s="56" t="str">
        <f t="shared" si="7"/>
        <v>Période 2</v>
      </c>
      <c r="E29" s="56" t="str">
        <f t="shared" si="7"/>
        <v>Période 3</v>
      </c>
      <c r="F29" s="56" t="str">
        <f t="shared" si="7"/>
        <v>Période 4</v>
      </c>
      <c r="G29" s="56" t="str">
        <f t="shared" si="7"/>
        <v>Période 5</v>
      </c>
      <c r="H29" s="56" t="str">
        <f t="shared" si="7"/>
        <v>Période 6</v>
      </c>
      <c r="I29" s="56" t="str">
        <f t="shared" si="7"/>
        <v>Période 7</v>
      </c>
      <c r="J29" s="56" t="str">
        <f t="shared" si="7"/>
        <v>Période 8</v>
      </c>
      <c r="K29" s="56" t="str">
        <f t="shared" si="7"/>
        <v>Période 9</v>
      </c>
      <c r="L29" s="56" t="str">
        <f t="shared" si="7"/>
        <v>Période 10</v>
      </c>
      <c r="M29" s="56" t="str">
        <f t="shared" si="7"/>
        <v>Période 11</v>
      </c>
      <c r="N29" s="57" t="str">
        <f t="shared" si="7"/>
        <v>Période 12</v>
      </c>
      <c r="O29" s="3" t="s">
        <v>2</v>
      </c>
    </row>
    <row r="30" spans="1:15" x14ac:dyDescent="0.3">
      <c r="A30" s="107" t="str">
        <f>'Scénario 1'!A30:B30</f>
        <v>ACHATS MATIÈRES PREMIÈRES A</v>
      </c>
      <c r="B30" s="108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5">
        <f>SUM(C30:N30)</f>
        <v>0</v>
      </c>
    </row>
    <row r="31" spans="1:15" x14ac:dyDescent="0.3">
      <c r="A31" s="107" t="str">
        <f>'Scénario 1'!A31:B31</f>
        <v>ACHATS MATIÈRES PREMIÈRES B</v>
      </c>
      <c r="B31" s="108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7"/>
      <c r="O31" s="5">
        <f t="shared" ref="O31:O35" si="8">SUM(C31:N31)</f>
        <v>0</v>
      </c>
    </row>
    <row r="32" spans="1:15" x14ac:dyDescent="0.3">
      <c r="A32" s="107" t="str">
        <f>'Scénario 1'!A32:B32</f>
        <v>ACHATS MATIÈRES PREMIÈRES C</v>
      </c>
      <c r="B32" s="108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7"/>
      <c r="O32" s="5">
        <f t="shared" si="8"/>
        <v>0</v>
      </c>
    </row>
    <row r="33" spans="1:15" x14ac:dyDescent="0.3">
      <c r="A33" s="107" t="str">
        <f>'Scénario 1'!A33:B33</f>
        <v>ACHATS MATIÈRES PREMIÈRES D</v>
      </c>
      <c r="B33" s="108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7"/>
      <c r="O33" s="5">
        <f t="shared" si="8"/>
        <v>0</v>
      </c>
    </row>
    <row r="34" spans="1:15" x14ac:dyDescent="0.3">
      <c r="A34" s="107" t="str">
        <f>'Scénario 1'!A34:B34</f>
        <v>ACHATS MATIÈRES PREMIÈRES E</v>
      </c>
      <c r="B34" s="108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7"/>
      <c r="O34" s="5">
        <f t="shared" si="8"/>
        <v>0</v>
      </c>
    </row>
    <row r="35" spans="1:15" x14ac:dyDescent="0.3">
      <c r="A35" s="107" t="str">
        <f>'Scénario 1'!A35:B35</f>
        <v>ACHATS MATIÈRES PREMIÈRES F</v>
      </c>
      <c r="B35" s="108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7"/>
      <c r="O35" s="5">
        <f t="shared" si="8"/>
        <v>0</v>
      </c>
    </row>
    <row r="36" spans="1:15" x14ac:dyDescent="0.3">
      <c r="A36" s="19" t="s">
        <v>35</v>
      </c>
      <c r="B36" s="21"/>
      <c r="C36" s="20">
        <f>SUM(C30:C35)</f>
        <v>0</v>
      </c>
      <c r="D36" s="4">
        <f t="shared" ref="D36:N36" si="9">SUM(D30:D35)</f>
        <v>0</v>
      </c>
      <c r="E36" s="4">
        <f t="shared" si="9"/>
        <v>0</v>
      </c>
      <c r="F36" s="4">
        <f t="shared" si="9"/>
        <v>0</v>
      </c>
      <c r="G36" s="4">
        <f t="shared" si="9"/>
        <v>0</v>
      </c>
      <c r="H36" s="4">
        <f t="shared" si="9"/>
        <v>0</v>
      </c>
      <c r="I36" s="4">
        <f t="shared" si="9"/>
        <v>0</v>
      </c>
      <c r="J36" s="4">
        <f t="shared" si="9"/>
        <v>0</v>
      </c>
      <c r="K36" s="4">
        <f t="shared" si="9"/>
        <v>0</v>
      </c>
      <c r="L36" s="4">
        <f t="shared" si="9"/>
        <v>0</v>
      </c>
      <c r="M36" s="4">
        <f t="shared" si="9"/>
        <v>0</v>
      </c>
      <c r="N36" s="4">
        <f t="shared" si="9"/>
        <v>0</v>
      </c>
      <c r="O36" s="5">
        <f>SUM(C36:N36)</f>
        <v>0</v>
      </c>
    </row>
    <row r="37" spans="1:15" ht="7.2" customHeight="1" x14ac:dyDescent="0.3">
      <c r="A37" s="40"/>
      <c r="B37" s="41"/>
      <c r="C37" s="37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42"/>
      <c r="O37" s="43"/>
    </row>
    <row r="38" spans="1:15" x14ac:dyDescent="0.3">
      <c r="A38" s="72" t="s">
        <v>36</v>
      </c>
      <c r="B38" s="113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7"/>
      <c r="O38" s="7">
        <f>SUM(C38:N38)</f>
        <v>0</v>
      </c>
    </row>
    <row r="39" spans="1:15" x14ac:dyDescent="0.3">
      <c r="A39" s="105" t="s">
        <v>37</v>
      </c>
      <c r="B39" s="10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7"/>
      <c r="O39" s="7">
        <f>SUM(C39:N39)</f>
        <v>0</v>
      </c>
    </row>
    <row r="40" spans="1:15" x14ac:dyDescent="0.3">
      <c r="A40" s="52" t="s">
        <v>42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</row>
    <row r="41" spans="1:15" x14ac:dyDescent="0.3">
      <c r="A41" s="74" t="str">
        <f>'Scénario 1'!A41:B41</f>
        <v>Main d'œuvre - salaires de production</v>
      </c>
      <c r="B41" s="75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13">
        <f>SUM(C41:N41)</f>
        <v>0</v>
      </c>
    </row>
    <row r="42" spans="1:15" x14ac:dyDescent="0.3">
      <c r="A42" s="74" t="str">
        <f>'Scénario 1'!A42:B42</f>
        <v>Transport et Livraison</v>
      </c>
      <c r="B42" s="75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13">
        <f t="shared" ref="O42:O45" si="10">SUM(C42:N42)</f>
        <v>0</v>
      </c>
    </row>
    <row r="43" spans="1:15" x14ac:dyDescent="0.3">
      <c r="A43" s="74" t="str">
        <f>'Scénario 1'!A43:B43</f>
        <v>Autres frais directs</v>
      </c>
      <c r="B43" s="75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13">
        <f t="shared" si="10"/>
        <v>0</v>
      </c>
    </row>
    <row r="44" spans="1:15" x14ac:dyDescent="0.3">
      <c r="A44" s="74" t="str">
        <f>'Scénario 1'!A44:B44</f>
        <v>Autre</v>
      </c>
      <c r="B44" s="75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13">
        <f t="shared" si="10"/>
        <v>0</v>
      </c>
    </row>
    <row r="45" spans="1:15" x14ac:dyDescent="0.3">
      <c r="A45" s="74" t="str">
        <f>'Scénario 1'!A45:B45</f>
        <v>Autre</v>
      </c>
      <c r="B45" s="75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13">
        <f t="shared" si="10"/>
        <v>0</v>
      </c>
    </row>
    <row r="46" spans="1:15" x14ac:dyDescent="0.3">
      <c r="A46" s="109" t="s">
        <v>48</v>
      </c>
      <c r="B46" s="110"/>
      <c r="C46" s="6">
        <f>C38+C39+C41+C42+C45</f>
        <v>0</v>
      </c>
      <c r="D46" s="6">
        <f t="shared" ref="D46:N46" si="11">D38+D39+D41+D42+D45</f>
        <v>0</v>
      </c>
      <c r="E46" s="6">
        <f t="shared" si="11"/>
        <v>0</v>
      </c>
      <c r="F46" s="6">
        <f t="shared" si="11"/>
        <v>0</v>
      </c>
      <c r="G46" s="6">
        <f t="shared" si="11"/>
        <v>0</v>
      </c>
      <c r="H46" s="6">
        <f t="shared" si="11"/>
        <v>0</v>
      </c>
      <c r="I46" s="6">
        <f t="shared" si="11"/>
        <v>0</v>
      </c>
      <c r="J46" s="6">
        <f t="shared" si="11"/>
        <v>0</v>
      </c>
      <c r="K46" s="6">
        <f t="shared" si="11"/>
        <v>0</v>
      </c>
      <c r="L46" s="6">
        <f t="shared" si="11"/>
        <v>0</v>
      </c>
      <c r="M46" s="6">
        <f t="shared" si="11"/>
        <v>0</v>
      </c>
      <c r="N46" s="6">
        <f t="shared" si="11"/>
        <v>0</v>
      </c>
      <c r="O46" s="7">
        <f>SUM(C46:N46)</f>
        <v>0</v>
      </c>
    </row>
    <row r="47" spans="1:15" x14ac:dyDescent="0.3">
      <c r="A47" s="82" t="s">
        <v>8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4"/>
    </row>
    <row r="48" spans="1:15" x14ac:dyDescent="0.3">
      <c r="A48" s="80" t="str">
        <f>'Scénario 1'!A48:B48</f>
        <v>Frais de représentation</v>
      </c>
      <c r="B48" s="81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9">
        <f t="shared" ref="O48:O53" si="12">SUM(C48:N48)</f>
        <v>0</v>
      </c>
    </row>
    <row r="49" spans="1:15" x14ac:dyDescent="0.3">
      <c r="A49" s="80" t="str">
        <f>'Scénario 1'!A49:B49</f>
        <v>Publicité</v>
      </c>
      <c r="B49" s="81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9">
        <f t="shared" si="12"/>
        <v>0</v>
      </c>
    </row>
    <row r="50" spans="1:15" x14ac:dyDescent="0.3">
      <c r="A50" s="80" t="str">
        <f>'Scénario 1'!A50:B50</f>
        <v>Frais de repas</v>
      </c>
      <c r="B50" s="81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9">
        <f t="shared" si="12"/>
        <v>0</v>
      </c>
    </row>
    <row r="51" spans="1:15" x14ac:dyDescent="0.3">
      <c r="A51" s="80" t="str">
        <f>'Scénario 1'!A51:B51</f>
        <v>Essence</v>
      </c>
      <c r="B51" s="81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9">
        <f t="shared" si="12"/>
        <v>0</v>
      </c>
    </row>
    <row r="52" spans="1:15" x14ac:dyDescent="0.3">
      <c r="A52" s="80" t="str">
        <f>'Scénario 1'!A52:B52</f>
        <v>Autre</v>
      </c>
      <c r="B52" s="81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9">
        <f t="shared" si="12"/>
        <v>0</v>
      </c>
    </row>
    <row r="53" spans="1:15" x14ac:dyDescent="0.3">
      <c r="A53" s="80" t="str">
        <f>'Scénario 1'!A53:B53</f>
        <v>Autre</v>
      </c>
      <c r="B53" s="81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9">
        <f t="shared" si="12"/>
        <v>0</v>
      </c>
    </row>
    <row r="54" spans="1:15" x14ac:dyDescent="0.3">
      <c r="A54" s="102" t="s">
        <v>0</v>
      </c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4"/>
    </row>
    <row r="55" spans="1:15" x14ac:dyDescent="0.3">
      <c r="A55" s="74" t="str">
        <f>'Scénario 1'!A55:B55</f>
        <v>Loyer</v>
      </c>
      <c r="B55" s="75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9"/>
      <c r="O55" s="13">
        <f t="shared" ref="O55:O70" si="13">SUM(C55:N55)</f>
        <v>0</v>
      </c>
    </row>
    <row r="56" spans="1:15" x14ac:dyDescent="0.3">
      <c r="A56" s="74" t="str">
        <f>'Scénario 1'!A56:B56</f>
        <v>Électricité</v>
      </c>
      <c r="B56" s="75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9"/>
      <c r="O56" s="13">
        <f t="shared" si="13"/>
        <v>0</v>
      </c>
    </row>
    <row r="57" spans="1:15" x14ac:dyDescent="0.3">
      <c r="A57" s="74" t="str">
        <f>'Scénario 1'!A57:B57</f>
        <v>Honoraires professionnels</v>
      </c>
      <c r="B57" s="75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13">
        <f t="shared" si="13"/>
        <v>0</v>
      </c>
    </row>
    <row r="58" spans="1:15" x14ac:dyDescent="0.3">
      <c r="A58" s="74" t="str">
        <f>'Scénario 1'!A58:B58</f>
        <v>Permis et licences</v>
      </c>
      <c r="B58" s="75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13">
        <f t="shared" si="13"/>
        <v>0</v>
      </c>
    </row>
    <row r="59" spans="1:15" x14ac:dyDescent="0.3">
      <c r="A59" s="74" t="str">
        <f>'Scénario 1'!A59:B59</f>
        <v>Fournitures de bureau</v>
      </c>
      <c r="B59" s="75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13">
        <f t="shared" si="13"/>
        <v>0</v>
      </c>
    </row>
    <row r="60" spans="1:15" x14ac:dyDescent="0.3">
      <c r="A60" s="74" t="str">
        <f>'Scénario 1'!A60:B60</f>
        <v>Assurances</v>
      </c>
      <c r="B60" s="75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13">
        <f t="shared" si="13"/>
        <v>0</v>
      </c>
    </row>
    <row r="61" spans="1:15" x14ac:dyDescent="0.3">
      <c r="A61" s="74" t="str">
        <f>'Scénario 1'!A61:B61</f>
        <v>Téléphone</v>
      </c>
      <c r="B61" s="75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13">
        <f t="shared" si="13"/>
        <v>0</v>
      </c>
    </row>
    <row r="62" spans="1:15" x14ac:dyDescent="0.3">
      <c r="A62" s="74" t="str">
        <f>'Scénario 1'!A62:B62</f>
        <v>Internet</v>
      </c>
      <c r="B62" s="75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13">
        <f t="shared" si="13"/>
        <v>0</v>
      </c>
    </row>
    <row r="63" spans="1:15" x14ac:dyDescent="0.3">
      <c r="A63" s="74" t="str">
        <f>'Scénario 1'!A63:B63</f>
        <v>Entretien matériel roulant</v>
      </c>
      <c r="B63" s="75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13">
        <f t="shared" si="13"/>
        <v>0</v>
      </c>
    </row>
    <row r="64" spans="1:15" x14ac:dyDescent="0.3">
      <c r="A64" s="74" t="str">
        <f>'Scénario 1'!A64:B64</f>
        <v>Entretien du local</v>
      </c>
      <c r="B64" s="75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13">
        <f t="shared" si="13"/>
        <v>0</v>
      </c>
    </row>
    <row r="65" spans="1:15" x14ac:dyDescent="0.3">
      <c r="A65" s="74" t="str">
        <f>'Scénario 1'!A65:B65</f>
        <v>Frais de bureau</v>
      </c>
      <c r="B65" s="75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13">
        <f t="shared" si="13"/>
        <v>0</v>
      </c>
    </row>
    <row r="66" spans="1:15" x14ac:dyDescent="0.3">
      <c r="A66" s="74" t="str">
        <f>'Scénario 1'!A66:B66</f>
        <v>Frais bancaires</v>
      </c>
      <c r="B66" s="75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13">
        <f t="shared" si="13"/>
        <v>0</v>
      </c>
    </row>
    <row r="67" spans="1:15" x14ac:dyDescent="0.3">
      <c r="A67" s="74" t="str">
        <f>'Scénario 1'!A67:B67</f>
        <v>Autre</v>
      </c>
      <c r="B67" s="75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13">
        <f t="shared" si="13"/>
        <v>0</v>
      </c>
    </row>
    <row r="68" spans="1:15" x14ac:dyDescent="0.3">
      <c r="A68" s="74" t="str">
        <f>'Scénario 1'!A68:B68</f>
        <v>Autre</v>
      </c>
      <c r="B68" s="75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13">
        <f t="shared" si="13"/>
        <v>0</v>
      </c>
    </row>
    <row r="69" spans="1:15" x14ac:dyDescent="0.3">
      <c r="A69" s="74" t="str">
        <f>'Scénario 1'!A69:B69</f>
        <v>Autre</v>
      </c>
      <c r="B69" s="75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13">
        <f t="shared" si="13"/>
        <v>0</v>
      </c>
    </row>
    <row r="70" spans="1:15" x14ac:dyDescent="0.3">
      <c r="A70" s="74" t="str">
        <f>'Scénario 1'!A70:B70</f>
        <v>Autre</v>
      </c>
      <c r="B70" s="75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9">
        <f t="shared" si="13"/>
        <v>0</v>
      </c>
    </row>
    <row r="71" spans="1:15" x14ac:dyDescent="0.3">
      <c r="A71" s="102" t="s">
        <v>38</v>
      </c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4"/>
    </row>
    <row r="72" spans="1:15" x14ac:dyDescent="0.3">
      <c r="A72" s="74" t="str">
        <f>'Scénario 1'!A72:B72</f>
        <v>Acquisition d'immobilisations</v>
      </c>
      <c r="B72" s="75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9">
        <f t="shared" ref="O72:O77" si="14">SUM(C72:N72)</f>
        <v>0</v>
      </c>
    </row>
    <row r="73" spans="1:15" x14ac:dyDescent="0.3">
      <c r="A73" s="74" t="str">
        <f>'Scénario 1'!A73:B73</f>
        <v>Remboursement emprunt (capital et intérêts)</v>
      </c>
      <c r="B73" s="75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9">
        <f t="shared" si="14"/>
        <v>0</v>
      </c>
    </row>
    <row r="74" spans="1:15" x14ac:dyDescent="0.3">
      <c r="A74" s="74" t="str">
        <f>'Scénario 1'!A74:B74</f>
        <v>Remboursement autres dettes (capital et intérêts)</v>
      </c>
      <c r="B74" s="75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9">
        <f t="shared" si="14"/>
        <v>0</v>
      </c>
    </row>
    <row r="75" spans="1:15" x14ac:dyDescent="0.3">
      <c r="A75" s="74" t="str">
        <f>'Scénario 1'!A75:B75</f>
        <v>Retraits/Dividendes/Prélévements</v>
      </c>
      <c r="B75" s="75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9">
        <f t="shared" si="14"/>
        <v>0</v>
      </c>
    </row>
    <row r="76" spans="1:15" x14ac:dyDescent="0.3">
      <c r="A76" s="74" t="str">
        <f>'Scénario 1'!A76:B76</f>
        <v>Autre</v>
      </c>
      <c r="B76" s="75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9">
        <f t="shared" si="14"/>
        <v>0</v>
      </c>
    </row>
    <row r="77" spans="1:15" x14ac:dyDescent="0.3">
      <c r="A77" s="74" t="str">
        <f>'Scénario 1'!A77:B77</f>
        <v>Autre</v>
      </c>
      <c r="B77" s="75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9">
        <f t="shared" si="14"/>
        <v>0</v>
      </c>
    </row>
    <row r="78" spans="1:15" x14ac:dyDescent="0.3">
      <c r="A78" s="17" t="s">
        <v>49</v>
      </c>
      <c r="B78" s="14"/>
      <c r="C78" s="8">
        <f>SUM(C72:C77)+SUM(C55:C70)+SUM(C48:C53)</f>
        <v>0</v>
      </c>
      <c r="D78" s="8">
        <f t="shared" ref="D78:N78" si="15">SUM(D72:D77)+SUM(D55:D70)+SUM(D48:D53)</f>
        <v>0</v>
      </c>
      <c r="E78" s="8">
        <f t="shared" si="15"/>
        <v>0</v>
      </c>
      <c r="F78" s="8">
        <f t="shared" si="15"/>
        <v>0</v>
      </c>
      <c r="G78" s="8">
        <f t="shared" si="15"/>
        <v>0</v>
      </c>
      <c r="H78" s="8">
        <f t="shared" si="15"/>
        <v>0</v>
      </c>
      <c r="I78" s="8">
        <f t="shared" si="15"/>
        <v>0</v>
      </c>
      <c r="J78" s="8">
        <f t="shared" si="15"/>
        <v>0</v>
      </c>
      <c r="K78" s="8">
        <f t="shared" si="15"/>
        <v>0</v>
      </c>
      <c r="L78" s="8">
        <f t="shared" si="15"/>
        <v>0</v>
      </c>
      <c r="M78" s="8">
        <f t="shared" si="15"/>
        <v>0</v>
      </c>
      <c r="N78" s="8">
        <f t="shared" si="15"/>
        <v>0</v>
      </c>
      <c r="O78" s="9">
        <f>SUM(C78:N78)</f>
        <v>0</v>
      </c>
    </row>
    <row r="79" spans="1:15" ht="22.2" customHeight="1" x14ac:dyDescent="0.3">
      <c r="A79" s="76" t="s">
        <v>44</v>
      </c>
      <c r="B79" s="77"/>
      <c r="C79" s="16">
        <f>C46+C78</f>
        <v>0</v>
      </c>
      <c r="D79" s="16">
        <f>D46+D78</f>
        <v>0</v>
      </c>
      <c r="E79" s="16">
        <f t="shared" ref="E79:O79" si="16">E46+E78</f>
        <v>0</v>
      </c>
      <c r="F79" s="16">
        <f t="shared" si="16"/>
        <v>0</v>
      </c>
      <c r="G79" s="16">
        <f t="shared" si="16"/>
        <v>0</v>
      </c>
      <c r="H79" s="16">
        <f t="shared" si="16"/>
        <v>0</v>
      </c>
      <c r="I79" s="16">
        <f t="shared" si="16"/>
        <v>0</v>
      </c>
      <c r="J79" s="16">
        <f t="shared" si="16"/>
        <v>0</v>
      </c>
      <c r="K79" s="16">
        <f t="shared" si="16"/>
        <v>0</v>
      </c>
      <c r="L79" s="16">
        <f t="shared" si="16"/>
        <v>0</v>
      </c>
      <c r="M79" s="16">
        <f t="shared" si="16"/>
        <v>0</v>
      </c>
      <c r="N79" s="16">
        <f t="shared" si="16"/>
        <v>0</v>
      </c>
      <c r="O79" s="16">
        <f t="shared" si="16"/>
        <v>0</v>
      </c>
    </row>
    <row r="80" spans="1:15" ht="37.200000000000003" customHeight="1" x14ac:dyDescent="0.3">
      <c r="A80" s="78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9"/>
    </row>
    <row r="81" spans="1:15" ht="34.200000000000003" thickBot="1" x14ac:dyDescent="0.7">
      <c r="A81" s="89" t="s">
        <v>45</v>
      </c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90"/>
    </row>
    <row r="82" spans="1:15" ht="15" thickBot="1" x14ac:dyDescent="0.35">
      <c r="A82" s="55" t="s">
        <v>56</v>
      </c>
      <c r="B82" s="50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9"/>
    </row>
    <row r="83" spans="1:15" ht="15" thickBot="1" x14ac:dyDescent="0.35">
      <c r="A83" s="24" t="s">
        <v>57</v>
      </c>
      <c r="B83" s="51"/>
      <c r="C83" s="30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29"/>
    </row>
    <row r="84" spans="1:15" ht="15" thickBot="1" x14ac:dyDescent="0.35">
      <c r="A84" s="25" t="s">
        <v>54</v>
      </c>
      <c r="B84" s="27">
        <f>B82-B83</f>
        <v>0</v>
      </c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3"/>
    </row>
    <row r="85" spans="1:15" ht="15" thickBot="1" x14ac:dyDescent="0.35">
      <c r="A85" s="26" t="s">
        <v>58</v>
      </c>
      <c r="B85" s="51"/>
      <c r="C85" s="58" t="str">
        <f t="shared" ref="C85:N85" si="17">C8</f>
        <v>Période 1</v>
      </c>
      <c r="D85" s="58" t="str">
        <f t="shared" si="17"/>
        <v>Période 2</v>
      </c>
      <c r="E85" s="58" t="str">
        <f t="shared" si="17"/>
        <v>Période 3</v>
      </c>
      <c r="F85" s="58" t="str">
        <f t="shared" si="17"/>
        <v>Période 4</v>
      </c>
      <c r="G85" s="58" t="str">
        <f t="shared" si="17"/>
        <v>Période 5</v>
      </c>
      <c r="H85" s="58" t="str">
        <f t="shared" si="17"/>
        <v>Période 6</v>
      </c>
      <c r="I85" s="58" t="str">
        <f t="shared" si="17"/>
        <v>Période 7</v>
      </c>
      <c r="J85" s="58" t="str">
        <f t="shared" si="17"/>
        <v>Période 8</v>
      </c>
      <c r="K85" s="58" t="str">
        <f t="shared" si="17"/>
        <v>Période 9</v>
      </c>
      <c r="L85" s="58" t="str">
        <f t="shared" si="17"/>
        <v>Période 10</v>
      </c>
      <c r="M85" s="58" t="str">
        <f t="shared" si="17"/>
        <v>Période 11</v>
      </c>
      <c r="N85" s="58" t="str">
        <f t="shared" si="17"/>
        <v>Période 12</v>
      </c>
      <c r="O85" s="33"/>
    </row>
    <row r="86" spans="1:15" ht="27" customHeight="1" thickTop="1" x14ac:dyDescent="0.3">
      <c r="A86" s="87" t="s">
        <v>55</v>
      </c>
      <c r="B86" s="88"/>
      <c r="C86" s="61">
        <f>B84+B85</f>
        <v>0</v>
      </c>
      <c r="D86" s="61">
        <f>C89</f>
        <v>0</v>
      </c>
      <c r="E86" s="61">
        <f t="shared" ref="E86:N86" si="18">D89</f>
        <v>0</v>
      </c>
      <c r="F86" s="61">
        <f t="shared" si="18"/>
        <v>0</v>
      </c>
      <c r="G86" s="61">
        <f t="shared" si="18"/>
        <v>0</v>
      </c>
      <c r="H86" s="61">
        <f t="shared" si="18"/>
        <v>0</v>
      </c>
      <c r="I86" s="61">
        <f t="shared" si="18"/>
        <v>0</v>
      </c>
      <c r="J86" s="61">
        <f t="shared" si="18"/>
        <v>0</v>
      </c>
      <c r="K86" s="61">
        <f t="shared" si="18"/>
        <v>0</v>
      </c>
      <c r="L86" s="61">
        <f t="shared" si="18"/>
        <v>0</v>
      </c>
      <c r="M86" s="61">
        <f t="shared" si="18"/>
        <v>0</v>
      </c>
      <c r="N86" s="61">
        <f t="shared" si="18"/>
        <v>0</v>
      </c>
      <c r="O86" s="59"/>
    </row>
    <row r="87" spans="1:15" x14ac:dyDescent="0.3">
      <c r="A87" s="72" t="s">
        <v>80</v>
      </c>
      <c r="B87" s="73"/>
      <c r="C87" s="15">
        <f t="shared" ref="C87:N87" si="19">C26</f>
        <v>0</v>
      </c>
      <c r="D87" s="15">
        <f t="shared" si="19"/>
        <v>0</v>
      </c>
      <c r="E87" s="15">
        <f t="shared" si="19"/>
        <v>0</v>
      </c>
      <c r="F87" s="15">
        <f t="shared" si="19"/>
        <v>0</v>
      </c>
      <c r="G87" s="15">
        <f t="shared" si="19"/>
        <v>0</v>
      </c>
      <c r="H87" s="15">
        <f t="shared" si="19"/>
        <v>0</v>
      </c>
      <c r="I87" s="15">
        <f t="shared" si="19"/>
        <v>0</v>
      </c>
      <c r="J87" s="15">
        <f t="shared" si="19"/>
        <v>0</v>
      </c>
      <c r="K87" s="15">
        <f t="shared" si="19"/>
        <v>0</v>
      </c>
      <c r="L87" s="15">
        <f t="shared" si="19"/>
        <v>0</v>
      </c>
      <c r="M87" s="15">
        <f t="shared" si="19"/>
        <v>0</v>
      </c>
      <c r="N87" s="15">
        <f t="shared" si="19"/>
        <v>0</v>
      </c>
      <c r="O87" s="60"/>
    </row>
    <row r="88" spans="1:15" ht="15" thickBot="1" x14ac:dyDescent="0.35">
      <c r="A88" s="72" t="s">
        <v>81</v>
      </c>
      <c r="B88" s="73"/>
      <c r="C88" s="63">
        <f t="shared" ref="C88:N88" si="20">C79</f>
        <v>0</v>
      </c>
      <c r="D88" s="63">
        <f t="shared" si="20"/>
        <v>0</v>
      </c>
      <c r="E88" s="63">
        <f t="shared" si="20"/>
        <v>0</v>
      </c>
      <c r="F88" s="63">
        <f t="shared" si="20"/>
        <v>0</v>
      </c>
      <c r="G88" s="63">
        <f t="shared" si="20"/>
        <v>0</v>
      </c>
      <c r="H88" s="63">
        <f t="shared" si="20"/>
        <v>0</v>
      </c>
      <c r="I88" s="63">
        <f t="shared" si="20"/>
        <v>0</v>
      </c>
      <c r="J88" s="63">
        <f t="shared" si="20"/>
        <v>0</v>
      </c>
      <c r="K88" s="63">
        <f t="shared" si="20"/>
        <v>0</v>
      </c>
      <c r="L88" s="63">
        <f t="shared" si="20"/>
        <v>0</v>
      </c>
      <c r="M88" s="63">
        <f t="shared" si="20"/>
        <v>0</v>
      </c>
      <c r="N88" s="63">
        <f t="shared" si="20"/>
        <v>0</v>
      </c>
      <c r="O88" s="60"/>
    </row>
    <row r="89" spans="1:15" ht="29.4" customHeight="1" thickTop="1" thickBot="1" x14ac:dyDescent="0.35">
      <c r="A89" s="85" t="s">
        <v>71</v>
      </c>
      <c r="B89" s="86"/>
      <c r="C89" s="64">
        <f>C86+C87-C88</f>
        <v>0</v>
      </c>
      <c r="D89" s="64">
        <f t="shared" ref="D89:N89" si="21">D86+D87-D88</f>
        <v>0</v>
      </c>
      <c r="E89" s="64">
        <f t="shared" si="21"/>
        <v>0</v>
      </c>
      <c r="F89" s="64">
        <f t="shared" si="21"/>
        <v>0</v>
      </c>
      <c r="G89" s="64">
        <f t="shared" si="21"/>
        <v>0</v>
      </c>
      <c r="H89" s="64">
        <f t="shared" si="21"/>
        <v>0</v>
      </c>
      <c r="I89" s="64">
        <f t="shared" si="21"/>
        <v>0</v>
      </c>
      <c r="J89" s="64">
        <f t="shared" si="21"/>
        <v>0</v>
      </c>
      <c r="K89" s="64">
        <f t="shared" si="21"/>
        <v>0</v>
      </c>
      <c r="L89" s="64">
        <f t="shared" si="21"/>
        <v>0</v>
      </c>
      <c r="M89" s="64">
        <f t="shared" si="21"/>
        <v>0</v>
      </c>
      <c r="N89" s="64">
        <f t="shared" si="21"/>
        <v>0</v>
      </c>
      <c r="O89" s="62"/>
    </row>
    <row r="90" spans="1:15" ht="15" thickTop="1" x14ac:dyDescent="0.3"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</row>
    <row r="91" spans="1:15" x14ac:dyDescent="0.3">
      <c r="A91" s="3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</row>
    <row r="92" spans="1:15" x14ac:dyDescent="0.3"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</row>
    <row r="93" spans="1:15" x14ac:dyDescent="0.3"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</row>
    <row r="94" spans="1:15" x14ac:dyDescent="0.3"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</row>
  </sheetData>
  <sheetProtection password="E099" sheet="1" selectLockedCells="1"/>
  <mergeCells count="76">
    <mergeCell ref="A86:B86"/>
    <mergeCell ref="A87:B87"/>
    <mergeCell ref="A88:B88"/>
    <mergeCell ref="A89:B89"/>
    <mergeCell ref="A75:B75"/>
    <mergeCell ref="A76:B76"/>
    <mergeCell ref="A77:B77"/>
    <mergeCell ref="A79:B79"/>
    <mergeCell ref="A80:O80"/>
    <mergeCell ref="A81:O81"/>
    <mergeCell ref="A74:B74"/>
    <mergeCell ref="A63:B63"/>
    <mergeCell ref="A64:B64"/>
    <mergeCell ref="A65:B65"/>
    <mergeCell ref="A66:B66"/>
    <mergeCell ref="A67:B67"/>
    <mergeCell ref="A68:B68"/>
    <mergeCell ref="A69:B69"/>
    <mergeCell ref="A70:B70"/>
    <mergeCell ref="A71:O71"/>
    <mergeCell ref="A72:B72"/>
    <mergeCell ref="A73:B73"/>
    <mergeCell ref="A62:B62"/>
    <mergeCell ref="A51:B51"/>
    <mergeCell ref="A52:B52"/>
    <mergeCell ref="A53:B53"/>
    <mergeCell ref="A54:O54"/>
    <mergeCell ref="A55:B55"/>
    <mergeCell ref="A56:B56"/>
    <mergeCell ref="A57:B57"/>
    <mergeCell ref="A58:B58"/>
    <mergeCell ref="A59:B59"/>
    <mergeCell ref="A60:B60"/>
    <mergeCell ref="A61:B61"/>
    <mergeCell ref="A50:B50"/>
    <mergeCell ref="A38:B38"/>
    <mergeCell ref="A39:B39"/>
    <mergeCell ref="A41:B41"/>
    <mergeCell ref="A42:B42"/>
    <mergeCell ref="A43:B43"/>
    <mergeCell ref="A44:B44"/>
    <mergeCell ref="A45:B45"/>
    <mergeCell ref="A46:B46"/>
    <mergeCell ref="A47:O47"/>
    <mergeCell ref="A48:B48"/>
    <mergeCell ref="A49:B49"/>
    <mergeCell ref="A35:B35"/>
    <mergeCell ref="A24:B24"/>
    <mergeCell ref="A25:B25"/>
    <mergeCell ref="A26:B26"/>
    <mergeCell ref="A27:O27"/>
    <mergeCell ref="A28:O28"/>
    <mergeCell ref="A29:B29"/>
    <mergeCell ref="A30:B30"/>
    <mergeCell ref="A31:B31"/>
    <mergeCell ref="A32:B32"/>
    <mergeCell ref="A33:B33"/>
    <mergeCell ref="A34:B34"/>
    <mergeCell ref="A23:B23"/>
    <mergeCell ref="A10:B10"/>
    <mergeCell ref="A11:B11"/>
    <mergeCell ref="A12:B12"/>
    <mergeCell ref="A13:B13"/>
    <mergeCell ref="A14:B14"/>
    <mergeCell ref="A17:B17"/>
    <mergeCell ref="A18:B18"/>
    <mergeCell ref="A19:B19"/>
    <mergeCell ref="A20:O20"/>
    <mergeCell ref="A21:B21"/>
    <mergeCell ref="A22:B22"/>
    <mergeCell ref="A9:B9"/>
    <mergeCell ref="A1:F4"/>
    <mergeCell ref="D5:F5"/>
    <mergeCell ref="G5:H5"/>
    <mergeCell ref="A7:O7"/>
    <mergeCell ref="A8:B8"/>
  </mergeCells>
  <conditionalFormatting sqref="A90:XFD1048576 P81:XFD89 A6:XFD80">
    <cfRule type="cellIs" dxfId="1" priority="2" operator="lessThan">
      <formula>0</formula>
    </cfRule>
  </conditionalFormatting>
  <conditionalFormatting sqref="C89:N89">
    <cfRule type="cellIs" dxfId="0" priority="1" operator="lessThan">
      <formula>0</formula>
    </cfRule>
  </conditionalFormatting>
  <pageMargins left="0.7" right="0.7" top="0.75" bottom="0.75" header="0.3" footer="0.3"/>
  <pageSetup paperSize="17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Scénario 1</vt:lpstr>
      <vt:lpstr>Scénario 2</vt:lpstr>
      <vt:lpstr>Scénario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Portable</dc:creator>
  <cp:lastModifiedBy>Patrick Bessette</cp:lastModifiedBy>
  <cp:lastPrinted>2020-04-07T15:04:27Z</cp:lastPrinted>
  <dcterms:created xsi:type="dcterms:W3CDTF">2018-03-26T20:05:04Z</dcterms:created>
  <dcterms:modified xsi:type="dcterms:W3CDTF">2020-04-14T15:32:57Z</dcterms:modified>
</cp:coreProperties>
</file>